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ведомость'!$16:$16</definedName>
  </definedNames>
  <calcPr calcId="144525"/>
</workbook>
</file>

<file path=xl/calcChain.xml><?xml version="1.0" encoding="utf-8"?>
<calcChain xmlns="http://schemas.openxmlformats.org/spreadsheetml/2006/main">
  <c r="G18" i="1" l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17" i="1"/>
  <c r="H17" i="1" s="1"/>
</calcChain>
</file>

<file path=xl/sharedStrings.xml><?xml version="1.0" encoding="utf-8"?>
<sst xmlns="http://schemas.openxmlformats.org/spreadsheetml/2006/main" count="35" uniqueCount="33">
  <si>
    <t>Обоснование</t>
  </si>
  <si>
    <t>Наименование</t>
  </si>
  <si>
    <t>Ед. изм.</t>
  </si>
  <si>
    <t>Общее кол-во</t>
  </si>
  <si>
    <t>(наименование стройки)</t>
  </si>
  <si>
    <t xml:space="preserve">на </t>
  </si>
  <si>
    <t>(наименование работ и затрат, наименование объекта)</t>
  </si>
  <si>
    <t>Основание:</t>
  </si>
  <si>
    <t>№ пп</t>
  </si>
  <si>
    <t>по состоянию на</t>
  </si>
  <si>
    <t xml:space="preserve">ВЕДОМОСТЬ РЕСУРСОВ </t>
  </si>
  <si>
    <t>Всего, руб.</t>
  </si>
  <si>
    <t>Стоимость, руб.в базисных ценах</t>
  </si>
  <si>
    <t>м</t>
  </si>
  <si>
    <t>м2</t>
  </si>
  <si>
    <t xml:space="preserve">   - Блоки оконные из поливинилхлоридных ЛАМИНИРОВАННЫХ  профилей со стеклопакетом одностворные</t>
  </si>
  <si>
    <t xml:space="preserve">   - Сэндвич - панель</t>
  </si>
  <si>
    <t>жидкий пластик</t>
  </si>
  <si>
    <t>бал</t>
  </si>
  <si>
    <t>заглушки к подоконникам</t>
  </si>
  <si>
    <t>шт</t>
  </si>
  <si>
    <t>101-1689</t>
  </si>
  <si>
    <t>Доски подоконные ПВХ 550 мм белый</t>
  </si>
  <si>
    <t>101-1753</t>
  </si>
  <si>
    <t>Уголок F-образный</t>
  </si>
  <si>
    <t>101-1875</t>
  </si>
  <si>
    <t>Отлив 400 мм ламиниованный</t>
  </si>
  <si>
    <t>п.м</t>
  </si>
  <si>
    <t>Стоимость, руб.в текущих ценах с НДС</t>
  </si>
  <si>
    <t xml:space="preserve"> МУ Управление делами администрации г. Иванова   </t>
  </si>
  <si>
    <t>Установка окон  и балконных дверей ПВХ в помещениях  администрации г. Иваново по адресу: пр. Фр. Энгельса (2 этаж)</t>
  </si>
  <si>
    <t>Генеральный директор ООО "НСТ" Моисеева А.Г.</t>
  </si>
  <si>
    <t>Директор  МУ Управление делами администрации г. Иванова   Переверзев В.А.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</si>
</sst>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Arial Cyr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5" fillId="0" borderId="2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/>
    </xf>
    <xf numFmtId="0" fontId="4" fillId="0" borderId="3" xfId="0" applyFont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49" fontId="2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right" vertical="top"/>
    </xf>
    <xf numFmtId="43" fontId="2" fillId="0" borderId="1" xfId="0" applyNumberFormat="1" applyFont="1" applyBorder="1" applyAlignment="1">
      <alignment horizontal="right" vertical="top"/>
    </xf>
    <xf numFmtId="43" fontId="9" fillId="0" borderId="1" xfId="0" applyNumberFormat="1" applyFont="1" applyBorder="1" applyAlignment="1">
      <alignment horizontal="right" vertical="top"/>
    </xf>
    <xf numFmtId="0" fontId="2" fillId="0" borderId="3" xfId="0" applyFont="1" applyBorder="1" applyAlignment="1">
      <alignment horizontal="righ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 readingOrder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33"/>
  <sheetViews>
    <sheetView showGridLines="0" tabSelected="1" view="pageBreakPreview" zoomScale="75" zoomScaleSheetLayoutView="75" workbookViewId="0">
      <selection activeCell="G23" sqref="G23"/>
    </sheetView>
  </sheetViews>
  <sheetFormatPr defaultRowHeight="12.75" x14ac:dyDescent="0.2"/>
  <cols>
    <col min="1" max="1" width="5" customWidth="1"/>
    <col min="2" max="2" width="14.7109375" style="19" customWidth="1"/>
    <col min="3" max="3" width="49.42578125" style="3" customWidth="1"/>
    <col min="4" max="4" width="13.140625" style="4" customWidth="1"/>
    <col min="5" max="7" width="10.7109375" style="2" customWidth="1"/>
    <col min="8" max="8" width="12.7109375" style="16" customWidth="1"/>
  </cols>
  <sheetData>
    <row r="1" spans="1:8" x14ac:dyDescent="0.2">
      <c r="A1" s="18"/>
    </row>
    <row r="2" spans="1:8" ht="15" x14ac:dyDescent="0.2">
      <c r="B2" s="20"/>
      <c r="C2" s="14"/>
      <c r="D2" s="23" t="s">
        <v>29</v>
      </c>
      <c r="E2" s="15"/>
      <c r="F2" s="14"/>
    </row>
    <row r="3" spans="1:8" s="1" customFormat="1" ht="13.5" customHeight="1" x14ac:dyDescent="0.2">
      <c r="B3" s="20"/>
      <c r="D3" s="13" t="s">
        <v>4</v>
      </c>
      <c r="H3" s="16"/>
    </row>
    <row r="4" spans="1:8" x14ac:dyDescent="0.2">
      <c r="B4" s="20"/>
      <c r="D4" s="7"/>
    </row>
    <row r="5" spans="1:8" ht="15.75" x14ac:dyDescent="0.2">
      <c r="B5" s="20"/>
      <c r="D5" s="8" t="s">
        <v>10</v>
      </c>
    </row>
    <row r="6" spans="1:8" ht="15" x14ac:dyDescent="0.2">
      <c r="B6" s="20"/>
      <c r="D6" s="9" t="s">
        <v>9</v>
      </c>
    </row>
    <row r="7" spans="1:8" x14ac:dyDescent="0.2">
      <c r="B7" s="20"/>
      <c r="D7" s="11"/>
    </row>
    <row r="8" spans="1:8" ht="15" x14ac:dyDescent="0.2">
      <c r="B8" s="21" t="s">
        <v>5</v>
      </c>
      <c r="C8" s="14" t="s">
        <v>30</v>
      </c>
      <c r="D8" s="3"/>
      <c r="E8" s="17"/>
      <c r="F8" s="17"/>
      <c r="G8" s="17"/>
      <c r="H8" s="38"/>
    </row>
    <row r="9" spans="1:8" ht="15" x14ac:dyDescent="0.2">
      <c r="B9" s="20"/>
      <c r="D9" s="6" t="s">
        <v>6</v>
      </c>
    </row>
    <row r="10" spans="1:8" x14ac:dyDescent="0.2">
      <c r="B10" s="22"/>
      <c r="D10" s="10"/>
    </row>
    <row r="11" spans="1:8" x14ac:dyDescent="0.2">
      <c r="B11" s="20"/>
      <c r="D11" s="2"/>
    </row>
    <row r="12" spans="1:8" ht="15" x14ac:dyDescent="0.2">
      <c r="B12" s="20"/>
      <c r="D12" s="9" t="s">
        <v>7</v>
      </c>
    </row>
    <row r="13" spans="1:8" ht="15" x14ac:dyDescent="0.2">
      <c r="B13" s="20"/>
      <c r="C13" s="5"/>
      <c r="E13" s="12"/>
    </row>
    <row r="14" spans="1:8" ht="15.75" customHeight="1" x14ac:dyDescent="0.2">
      <c r="A14" s="41" t="s">
        <v>8</v>
      </c>
      <c r="B14" s="46" t="s">
        <v>0</v>
      </c>
      <c r="C14" s="41" t="s">
        <v>1</v>
      </c>
      <c r="D14" s="41" t="s">
        <v>2</v>
      </c>
      <c r="E14" s="43" t="s">
        <v>3</v>
      </c>
      <c r="F14" s="39" t="s">
        <v>12</v>
      </c>
      <c r="G14" s="39" t="s">
        <v>28</v>
      </c>
      <c r="H14" s="41" t="s">
        <v>11</v>
      </c>
    </row>
    <row r="15" spans="1:8" ht="52.15" customHeight="1" x14ac:dyDescent="0.2">
      <c r="A15" s="45"/>
      <c r="B15" s="47"/>
      <c r="C15" s="44"/>
      <c r="D15" s="44"/>
      <c r="E15" s="44"/>
      <c r="F15" s="40"/>
      <c r="G15" s="40"/>
      <c r="H15" s="42"/>
    </row>
    <row r="16" spans="1:8" ht="15.6" customHeight="1" x14ac:dyDescent="0.2">
      <c r="A16" s="24">
        <v>1</v>
      </c>
      <c r="B16" s="25">
        <v>2</v>
      </c>
      <c r="C16" s="24">
        <v>3</v>
      </c>
      <c r="D16" s="24">
        <v>4</v>
      </c>
      <c r="E16" s="24">
        <v>5</v>
      </c>
      <c r="F16" s="24">
        <v>6</v>
      </c>
      <c r="G16" s="24">
        <v>7</v>
      </c>
      <c r="H16" s="24">
        <v>9</v>
      </c>
    </row>
    <row r="17" spans="1:8" ht="38.25" x14ac:dyDescent="0.2">
      <c r="A17" s="32">
        <v>32</v>
      </c>
      <c r="B17" s="31"/>
      <c r="C17" s="33" t="s">
        <v>15</v>
      </c>
      <c r="D17" s="34" t="s">
        <v>14</v>
      </c>
      <c r="E17" s="35">
        <v>5.98</v>
      </c>
      <c r="F17" s="35">
        <v>709.03</v>
      </c>
      <c r="G17" s="36">
        <f>F17*5.02*1.18</f>
        <v>4200.0101079999995</v>
      </c>
      <c r="H17" s="37">
        <f>G17*E17</f>
        <v>25116.060445839998</v>
      </c>
    </row>
    <row r="18" spans="1:8" x14ac:dyDescent="0.2">
      <c r="A18" s="32">
        <v>33</v>
      </c>
      <c r="B18" s="31"/>
      <c r="C18" s="33" t="s">
        <v>16</v>
      </c>
      <c r="D18" s="34" t="s">
        <v>14</v>
      </c>
      <c r="E18" s="35">
        <v>9.3870000000000005</v>
      </c>
      <c r="F18" s="35">
        <v>55.46</v>
      </c>
      <c r="G18" s="36">
        <f t="shared" ref="G18:G23" si="0">F18*5.02*1.18</f>
        <v>328.52285599999999</v>
      </c>
      <c r="H18" s="37">
        <f t="shared" ref="H18:H23" si="1">G18*E18</f>
        <v>3083.8440492720001</v>
      </c>
    </row>
    <row r="19" spans="1:8" x14ac:dyDescent="0.2">
      <c r="A19" s="26">
        <v>34</v>
      </c>
      <c r="B19" s="31"/>
      <c r="C19" s="28" t="s">
        <v>17</v>
      </c>
      <c r="D19" s="29" t="s">
        <v>18</v>
      </c>
      <c r="E19" s="30">
        <v>1</v>
      </c>
      <c r="F19" s="30">
        <v>72.67</v>
      </c>
      <c r="G19" s="36">
        <f t="shared" si="0"/>
        <v>430.46801199999993</v>
      </c>
      <c r="H19" s="37">
        <f t="shared" si="1"/>
        <v>430.46801199999993</v>
      </c>
    </row>
    <row r="20" spans="1:8" x14ac:dyDescent="0.2">
      <c r="A20" s="26">
        <v>35</v>
      </c>
      <c r="B20" s="31"/>
      <c r="C20" s="28" t="s">
        <v>19</v>
      </c>
      <c r="D20" s="29" t="s">
        <v>20</v>
      </c>
      <c r="E20" s="30">
        <v>6</v>
      </c>
      <c r="F20" s="30">
        <v>5.75</v>
      </c>
      <c r="G20" s="36">
        <f t="shared" si="0"/>
        <v>34.060699999999997</v>
      </c>
      <c r="H20" s="37">
        <f t="shared" si="1"/>
        <v>204.36419999999998</v>
      </c>
    </row>
    <row r="21" spans="1:8" x14ac:dyDescent="0.2">
      <c r="A21" s="26">
        <v>36</v>
      </c>
      <c r="B21" s="27" t="s">
        <v>21</v>
      </c>
      <c r="C21" s="28" t="s">
        <v>22</v>
      </c>
      <c r="D21" s="29" t="s">
        <v>13</v>
      </c>
      <c r="E21" s="30">
        <v>5.8</v>
      </c>
      <c r="F21" s="30">
        <v>81.27</v>
      </c>
      <c r="G21" s="36">
        <f t="shared" si="0"/>
        <v>481.4109719999999</v>
      </c>
      <c r="H21" s="37">
        <f t="shared" si="1"/>
        <v>2792.1836375999992</v>
      </c>
    </row>
    <row r="22" spans="1:8" x14ac:dyDescent="0.2">
      <c r="A22" s="26">
        <v>37</v>
      </c>
      <c r="B22" s="27" t="s">
        <v>23</v>
      </c>
      <c r="C22" s="28" t="s">
        <v>24</v>
      </c>
      <c r="D22" s="29" t="s">
        <v>13</v>
      </c>
      <c r="E22" s="30">
        <v>18.059999999999999</v>
      </c>
      <c r="F22" s="30">
        <v>6.6</v>
      </c>
      <c r="G22" s="36">
        <f t="shared" si="0"/>
        <v>39.095759999999999</v>
      </c>
      <c r="H22" s="37">
        <f t="shared" si="1"/>
        <v>706.06942559999993</v>
      </c>
    </row>
    <row r="23" spans="1:8" x14ac:dyDescent="0.2">
      <c r="A23" s="26">
        <v>38</v>
      </c>
      <c r="B23" s="27" t="s">
        <v>25</v>
      </c>
      <c r="C23" s="28" t="s">
        <v>26</v>
      </c>
      <c r="D23" s="29" t="s">
        <v>27</v>
      </c>
      <c r="E23" s="30">
        <v>3.4</v>
      </c>
      <c r="F23" s="30">
        <v>68.34</v>
      </c>
      <c r="G23" s="36">
        <f t="shared" si="0"/>
        <v>404.81882400000001</v>
      </c>
      <c r="H23" s="37">
        <f t="shared" si="1"/>
        <v>1376.3840015999999</v>
      </c>
    </row>
    <row r="25" spans="1:8" x14ac:dyDescent="0.2">
      <c r="D25" s="18"/>
    </row>
    <row r="27" spans="1:8" x14ac:dyDescent="0.2">
      <c r="B27"/>
      <c r="C27"/>
      <c r="D27" s="4" t="s">
        <v>31</v>
      </c>
      <c r="E27"/>
      <c r="F27"/>
      <c r="G27"/>
      <c r="H27"/>
    </row>
    <row r="28" spans="1:8" x14ac:dyDescent="0.2">
      <c r="B28"/>
      <c r="C28"/>
      <c r="D28"/>
      <c r="E28"/>
      <c r="F28"/>
      <c r="G28"/>
      <c r="H28"/>
    </row>
    <row r="29" spans="1:8" x14ac:dyDescent="0.2">
      <c r="B29"/>
      <c r="C29"/>
      <c r="D29"/>
      <c r="E29"/>
      <c r="F29"/>
      <c r="G29"/>
      <c r="H29"/>
    </row>
    <row r="30" spans="1:8" x14ac:dyDescent="0.2">
      <c r="B30"/>
      <c r="C30"/>
      <c r="D30"/>
      <c r="E30"/>
      <c r="F30"/>
      <c r="G30"/>
      <c r="H30"/>
    </row>
    <row r="31" spans="1:8" x14ac:dyDescent="0.2">
      <c r="B31"/>
      <c r="C31"/>
      <c r="D31"/>
      <c r="E31"/>
      <c r="F31"/>
      <c r="G31"/>
      <c r="H31"/>
    </row>
    <row r="32" spans="1:8" x14ac:dyDescent="0.2">
      <c r="B32"/>
      <c r="C32"/>
      <c r="D32"/>
      <c r="E32"/>
      <c r="F32"/>
      <c r="G32"/>
      <c r="H32"/>
    </row>
    <row r="33" spans="2:8" x14ac:dyDescent="0.2">
      <c r="B33"/>
      <c r="C33"/>
      <c r="D33" s="4" t="s">
        <v>32</v>
      </c>
      <c r="E33"/>
      <c r="F33"/>
      <c r="G33"/>
      <c r="H33"/>
    </row>
  </sheetData>
  <mergeCells count="8">
    <mergeCell ref="F14:F15"/>
    <mergeCell ref="G14:G15"/>
    <mergeCell ref="H14:H15"/>
    <mergeCell ref="E14:E15"/>
    <mergeCell ref="A14:A15"/>
    <mergeCell ref="B14:B15"/>
    <mergeCell ref="D14:D15"/>
    <mergeCell ref="C14:C15"/>
  </mergeCells>
  <phoneticPr fontId="1" type="noConversion"/>
  <pageMargins left="0.74" right="0.39370078740157483" top="0.56999999999999995" bottom="0.43" header="0.36" footer="0.1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-</cp:lastModifiedBy>
  <cp:lastPrinted>2011-09-26T06:13:45Z</cp:lastPrinted>
  <dcterms:created xsi:type="dcterms:W3CDTF">2002-03-15T05:20:46Z</dcterms:created>
  <dcterms:modified xsi:type="dcterms:W3CDTF">2011-10-04T06:04:43Z</dcterms:modified>
</cp:coreProperties>
</file>