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8" windowWidth="19440" windowHeight="12468"/>
  </bookViews>
  <sheets>
    <sheet name="смета грачевская 24" sheetId="1" r:id="rId1"/>
    <sheet name="SMW_Служебная" sheetId="2" state="hidden" r:id="rId2"/>
  </sheets>
  <calcPr calcId="145621"/>
</workbook>
</file>

<file path=xl/calcChain.xml><?xml version="1.0" encoding="utf-8"?>
<calcChain xmlns="http://schemas.openxmlformats.org/spreadsheetml/2006/main">
  <c r="A241" i="2" l="1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<sst xmlns="http://schemas.openxmlformats.org/spreadsheetml/2006/main" count="148" uniqueCount="80">
  <si>
    <t>Смета  2012  71 -1       Грачевская 24      75тр    4 вер</t>
  </si>
  <si>
    <t>ФОРМА № 4</t>
  </si>
  <si>
    <t>СОГЛАСОВАНО</t>
  </si>
  <si>
    <t>УТВЕРЖДАЮ</t>
  </si>
  <si>
    <t>___________________________</t>
  </si>
  <si>
    <t>_____________________________________</t>
  </si>
  <si>
    <t>_________________________________________</t>
  </si>
  <si>
    <t xml:space="preserve">ЛОКАЛЬНАЯ СМЕТА № </t>
  </si>
  <si>
    <t xml:space="preserve">Сметная стоимость - </t>
  </si>
  <si>
    <t>№ п/п</t>
  </si>
  <si>
    <t>Шифр и номер позиции норматива</t>
  </si>
  <si>
    <t>Наименование работ и затрат</t>
  </si>
  <si>
    <t>Количество</t>
  </si>
  <si>
    <t>ед. изм.</t>
  </si>
  <si>
    <t>Стоимость на единицу, руб</t>
  </si>
  <si>
    <t>Всего</t>
  </si>
  <si>
    <t>Основной зарплаты</t>
  </si>
  <si>
    <t>Экспл. машин</t>
  </si>
  <si>
    <t>В т.ч. зарплаты</t>
  </si>
  <si>
    <t>Общая стоимость, руб.</t>
  </si>
  <si>
    <t>Затраты труда рабочих, чел.-ч. не занят. обсл. машин</t>
  </si>
  <si>
    <t>обслуживающ. машины</t>
  </si>
  <si>
    <t>На един.</t>
  </si>
  <si>
    <t>Материалы</t>
  </si>
  <si>
    <t>№1 &lt;Нет раздела&gt;</t>
  </si>
  <si>
    <t>ФЕР07-01-055-08 (прим)</t>
  </si>
  <si>
    <t>Устройство лианы</t>
  </si>
  <si>
    <t xml:space="preserve">ЗП=8488,05*1,15; ЭММ=364,11*1,25; ЗПм=0,93*1,25; ТЗТ=855,65*1,15; ТЗТм=0,08*1,25; </t>
  </si>
  <si>
    <t>100 шт.</t>
  </si>
  <si>
    <t xml:space="preserve">(0) </t>
  </si>
  <si>
    <t>Лиана малая</t>
  </si>
  <si>
    <t>шт.</t>
  </si>
  <si>
    <t xml:space="preserve">Устройство карусели и качалки на пружине </t>
  </si>
  <si>
    <t>Прайс-код 4192</t>
  </si>
  <si>
    <t xml:space="preserve">Карусель </t>
  </si>
  <si>
    <t>Качалка на пружине "Ромашка"</t>
  </si>
  <si>
    <t>Фундамент под карусель, качалку на пружину</t>
  </si>
  <si>
    <t>ФЕР10-01-059-01 (прим)</t>
  </si>
  <si>
    <t xml:space="preserve">Установка песочницы </t>
  </si>
  <si>
    <t xml:space="preserve">ЗП=602,7*1,15; ЭММ=269,39*1,25; ЗПм=20,07*1,25; ТЗТ=75,15*1,15; ТЗТм=1,73*1,25; </t>
  </si>
  <si>
    <t>100 шт. изделий</t>
  </si>
  <si>
    <t>Песочница "Ромашка"</t>
  </si>
  <si>
    <t>ИТОГО:</t>
  </si>
  <si>
    <t>Наименование и значение множителей</t>
  </si>
  <si>
    <t>Значение</t>
  </si>
  <si>
    <t>Прямые</t>
  </si>
  <si>
    <t>Зарплата</t>
  </si>
  <si>
    <t>Машины и механизмы</t>
  </si>
  <si>
    <t>Итого по перевозке</t>
  </si>
  <si>
    <t>Итого по погрузке/разгрузке</t>
  </si>
  <si>
    <t>Итого</t>
  </si>
  <si>
    <t>&lt;Нет вида работ&gt; (5, 6, 8)</t>
  </si>
  <si>
    <t>Накладные расходы</t>
  </si>
  <si>
    <t>(0+0)*0</t>
  </si>
  <si>
    <t>Сметная прибыль</t>
  </si>
  <si>
    <t>Деревянные конструкции (7)</t>
  </si>
  <si>
    <t>(6,93+0,25)*1,18</t>
  </si>
  <si>
    <t>(6,93+0,25)*0,63</t>
  </si>
  <si>
    <t>Бетонные и железобетонные сборные конструкции в промышленном строительстве (1, 2, 3, 4)</t>
  </si>
  <si>
    <t>(292,84+0,03)*1,3</t>
  </si>
  <si>
    <t>(292,84+0,03)*0,85</t>
  </si>
  <si>
    <t>Итого Накладные расходы</t>
  </si>
  <si>
    <t>Итого Сметная прибыль</t>
  </si>
  <si>
    <t>Индекс СМР</t>
  </si>
  <si>
    <t>1061*(5,3-1)</t>
  </si>
  <si>
    <t>Итого по неучтенным материалам В ТЕКУЩИХ  ЦЕНАХ</t>
  </si>
  <si>
    <t>ТЗР 2%</t>
  </si>
  <si>
    <t>52646*0,02</t>
  </si>
  <si>
    <t>Временные здания и сооружения</t>
  </si>
  <si>
    <t>59322*0</t>
  </si>
  <si>
    <t>Зимнее удорожание</t>
  </si>
  <si>
    <t>Непредвиденные затраты</t>
  </si>
  <si>
    <t>НДС</t>
  </si>
  <si>
    <t>59322*0,18</t>
  </si>
  <si>
    <t>№2 &lt;Нет раздела&gt;</t>
  </si>
  <si>
    <t>СОСТАВИЛ</t>
  </si>
  <si>
    <t>ПРОВЕРИЛ</t>
  </si>
  <si>
    <t>Ведомость по неучтённым материалам</t>
  </si>
  <si>
    <t>70  тыс.руб</t>
  </si>
  <si>
    <t>обустройство детской площадки по адресу :  г. Иваново ул. Грачевская д.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</si>
</sst>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#,##0.0"/>
    <numFmt numFmtId="167" formatCode="#,##0.00000"/>
  </numFmts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FF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4" fontId="1" fillId="0" borderId="23" xfId="0" applyNumberFormat="1" applyFont="1" applyBorder="1" applyAlignment="1">
      <alignment horizontal="right" vertical="top" wrapText="1"/>
    </xf>
    <xf numFmtId="4" fontId="0" fillId="0" borderId="0" xfId="0" applyNumberFormat="1"/>
    <xf numFmtId="0" fontId="1" fillId="0" borderId="26" xfId="0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3" fontId="0" fillId="0" borderId="0" xfId="0" applyNumberFormat="1"/>
    <xf numFmtId="3" fontId="1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9" fontId="0" fillId="0" borderId="0" xfId="0" applyNumberFormat="1"/>
    <xf numFmtId="0" fontId="1" fillId="0" borderId="7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right" vertical="top" wrapText="1"/>
    </xf>
    <xf numFmtId="164" fontId="1" fillId="0" borderId="24" xfId="0" applyNumberFormat="1" applyFont="1" applyBorder="1" applyAlignment="1">
      <alignment horizontal="right" vertical="top" wrapText="1"/>
    </xf>
    <xf numFmtId="165" fontId="1" fillId="0" borderId="22" xfId="0" applyNumberFormat="1" applyFont="1" applyBorder="1" applyAlignment="1">
      <alignment horizontal="right" vertical="top" wrapText="1"/>
    </xf>
    <xf numFmtId="165" fontId="1" fillId="0" borderId="24" xfId="0" applyNumberFormat="1" applyFont="1" applyBorder="1" applyAlignment="1">
      <alignment horizontal="right" vertical="top" wrapText="1"/>
    </xf>
    <xf numFmtId="165" fontId="1" fillId="0" borderId="21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3" fontId="1" fillId="0" borderId="25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27" xfId="0" applyNumberFormat="1" applyFont="1" applyBorder="1" applyAlignment="1">
      <alignment horizontal="center" vertical="top" wrapText="1"/>
    </xf>
    <xf numFmtId="3" fontId="1" fillId="0" borderId="26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49" fontId="1" fillId="0" borderId="2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28" xfId="0" applyNumberFormat="1" applyFont="1" applyBorder="1" applyAlignment="1">
      <alignment horizontal="center" vertical="top" wrapText="1"/>
    </xf>
    <xf numFmtId="4" fontId="1" fillId="0" borderId="22" xfId="0" applyNumberFormat="1" applyFont="1" applyBorder="1" applyAlignment="1">
      <alignment horizontal="right" vertical="top" wrapText="1"/>
    </xf>
    <xf numFmtId="4" fontId="1" fillId="0" borderId="24" xfId="0" applyNumberFormat="1" applyFont="1" applyBorder="1" applyAlignment="1">
      <alignment horizontal="right" vertical="top" wrapText="1"/>
    </xf>
    <xf numFmtId="166" fontId="1" fillId="0" borderId="22" xfId="0" applyNumberFormat="1" applyFont="1" applyBorder="1" applyAlignment="1">
      <alignment horizontal="right" vertical="top" wrapText="1"/>
    </xf>
    <xf numFmtId="166" fontId="1" fillId="0" borderId="24" xfId="0" applyNumberFormat="1" applyFont="1" applyBorder="1" applyAlignment="1">
      <alignment horizontal="right" vertical="top" wrapText="1"/>
    </xf>
    <xf numFmtId="4" fontId="1" fillId="0" borderId="25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27" xfId="0" applyNumberFormat="1" applyFont="1" applyBorder="1" applyAlignment="1">
      <alignment horizontal="right" vertical="top" wrapText="1"/>
    </xf>
    <xf numFmtId="4" fontId="1" fillId="0" borderId="26" xfId="0" applyNumberFormat="1" applyFont="1" applyBorder="1" applyAlignment="1">
      <alignment horizontal="right" vertical="top" wrapText="1"/>
    </xf>
    <xf numFmtId="4" fontId="1" fillId="0" borderId="4" xfId="0" applyNumberFormat="1" applyFont="1" applyBorder="1" applyAlignment="1">
      <alignment horizontal="right" vertical="top" wrapText="1"/>
    </xf>
    <xf numFmtId="4" fontId="1" fillId="0" borderId="28" xfId="0" applyNumberFormat="1" applyFont="1" applyBorder="1" applyAlignment="1">
      <alignment horizontal="right" vertical="top" wrapText="1"/>
    </xf>
    <xf numFmtId="4" fontId="1" fillId="0" borderId="21" xfId="0" applyNumberFormat="1" applyFont="1" applyBorder="1" applyAlignment="1">
      <alignment horizontal="right" vertical="top" wrapText="1"/>
    </xf>
    <xf numFmtId="4" fontId="1" fillId="0" borderId="25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26" xfId="0" applyNumberFormat="1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horizontal="center" vertical="top" wrapText="1"/>
    </xf>
    <xf numFmtId="4" fontId="1" fillId="0" borderId="27" xfId="0" applyNumberFormat="1" applyFont="1" applyBorder="1" applyAlignment="1">
      <alignment horizontal="center" vertical="top" wrapText="1"/>
    </xf>
    <xf numFmtId="4" fontId="1" fillId="0" borderId="28" xfId="0" applyNumberFormat="1" applyFont="1" applyBorder="1" applyAlignment="1">
      <alignment horizontal="center" vertical="top" wrapText="1"/>
    </xf>
    <xf numFmtId="167" fontId="1" fillId="0" borderId="22" xfId="0" applyNumberFormat="1" applyFont="1" applyBorder="1" applyAlignment="1">
      <alignment horizontal="right" vertical="top" wrapText="1"/>
    </xf>
    <xf numFmtId="167" fontId="1" fillId="0" borderId="24" xfId="0" applyNumberFormat="1" applyFont="1" applyBorder="1" applyAlignment="1">
      <alignment horizontal="right" vertical="top" wrapText="1"/>
    </xf>
    <xf numFmtId="166" fontId="1" fillId="0" borderId="25" xfId="0" applyNumberFormat="1" applyFont="1" applyBorder="1" applyAlignment="1">
      <alignment horizontal="right" vertical="top" wrapText="1"/>
    </xf>
    <xf numFmtId="166" fontId="1" fillId="0" borderId="1" xfId="0" applyNumberFormat="1" applyFont="1" applyBorder="1" applyAlignment="1">
      <alignment horizontal="right" vertical="top" wrapText="1"/>
    </xf>
    <xf numFmtId="166" fontId="1" fillId="0" borderId="27" xfId="0" applyNumberFormat="1" applyFont="1" applyBorder="1" applyAlignment="1">
      <alignment horizontal="right" vertical="top" wrapText="1"/>
    </xf>
    <xf numFmtId="166" fontId="1" fillId="0" borderId="26" xfId="0" applyNumberFormat="1" applyFont="1" applyBorder="1" applyAlignment="1">
      <alignment horizontal="right" vertical="top" wrapText="1"/>
    </xf>
    <xf numFmtId="166" fontId="1" fillId="0" borderId="4" xfId="0" applyNumberFormat="1" applyFont="1" applyBorder="1" applyAlignment="1">
      <alignment horizontal="right" vertical="top" wrapText="1"/>
    </xf>
    <xf numFmtId="166" fontId="1" fillId="0" borderId="28" xfId="0" applyNumberFormat="1" applyFont="1" applyBorder="1" applyAlignment="1">
      <alignment horizontal="right" vertical="top" wrapText="1"/>
    </xf>
    <xf numFmtId="166" fontId="1" fillId="0" borderId="2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167" fontId="1" fillId="0" borderId="1" xfId="0" applyNumberFormat="1" applyFont="1" applyBorder="1" applyAlignment="1">
      <alignment horizontal="right" vertical="top" wrapText="1"/>
    </xf>
    <xf numFmtId="167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1" fillId="0" borderId="2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 wrapText="1"/>
    </xf>
    <xf numFmtId="3" fontId="1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166" fontId="1" fillId="0" borderId="0" xfId="0" applyNumberFormat="1" applyFont="1" applyAlignment="1">
      <alignment horizontal="right" vertical="top" wrapText="1"/>
    </xf>
    <xf numFmtId="9" fontId="1" fillId="0" borderId="0" xfId="0" applyNumberFormat="1" applyFont="1" applyAlignment="1">
      <alignment horizontal="right" vertical="top" wrapText="1"/>
    </xf>
    <xf numFmtId="4" fontId="3" fillId="0" borderId="25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26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01"/>
  <sheetViews>
    <sheetView tabSelected="1" topLeftCell="A85" workbookViewId="0">
      <selection activeCell="C95" sqref="C95:C96"/>
    </sheetView>
  </sheetViews>
  <sheetFormatPr defaultRowHeight="14.4" x14ac:dyDescent="0.3"/>
  <cols>
    <col min="1" max="1" width="5.109375" customWidth="1"/>
    <col min="2" max="2" width="1.44140625" customWidth="1"/>
    <col min="3" max="3" width="11.44140625" customWidth="1"/>
    <col min="4" max="5" width="2.5546875" customWidth="1"/>
    <col min="6" max="6" width="23.33203125" customWidth="1"/>
    <col min="7" max="7" width="2" customWidth="1"/>
    <col min="8" max="8" width="9.88671875" customWidth="1"/>
    <col min="9" max="9" width="5.6640625" customWidth="1"/>
    <col min="10" max="10" width="4.6640625" customWidth="1"/>
    <col min="11" max="11" width="3.33203125" customWidth="1"/>
    <col min="12" max="12" width="4.88671875" customWidth="1"/>
    <col min="13" max="13" width="2.88671875" customWidth="1"/>
    <col min="14" max="14" width="7.88671875" customWidth="1"/>
    <col min="15" max="15" width="2" customWidth="1"/>
    <col min="16" max="16" width="2.109375" customWidth="1"/>
    <col min="17" max="17" width="7.44140625" customWidth="1"/>
    <col min="18" max="18" width="0.6640625" customWidth="1"/>
    <col min="19" max="19" width="2.5546875" customWidth="1"/>
    <col min="20" max="20" width="5.109375" customWidth="1"/>
    <col min="21" max="21" width="1.33203125" customWidth="1"/>
    <col min="22" max="22" width="2.5546875" customWidth="1"/>
    <col min="23" max="23" width="3.33203125" customWidth="1"/>
    <col min="24" max="24" width="4.44140625" customWidth="1"/>
    <col min="25" max="25" width="3.33203125" customWidth="1"/>
    <col min="26" max="26" width="0.88671875" customWidth="1"/>
    <col min="27" max="27" width="10.109375" customWidth="1"/>
    <col min="28" max="28" width="1.5546875" customWidth="1"/>
    <col min="29" max="29" width="2.44140625" customWidth="1"/>
    <col min="30" max="30" width="5.5546875" customWidth="1"/>
    <col min="31" max="31" width="2.5546875" customWidth="1"/>
    <col min="32" max="32" width="10.109375" customWidth="1"/>
  </cols>
  <sheetData>
    <row r="1" spans="1:32" ht="13.35" customHeight="1" x14ac:dyDescent="0.3">
      <c r="A1" s="15" t="s">
        <v>1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32" ht="13.35" customHeight="1" x14ac:dyDescent="0.3">
      <c r="A2" s="15" t="s">
        <v>2</v>
      </c>
      <c r="B2" s="15"/>
      <c r="C2" s="15"/>
      <c r="D2" s="15"/>
      <c r="E2" s="15"/>
      <c r="F2" s="15"/>
      <c r="G2" s="15" t="s">
        <v>2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3</v>
      </c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</row>
    <row r="3" spans="1:32" ht="13.35" customHeight="1" x14ac:dyDescent="0.3">
      <c r="A3" s="15" t="s">
        <v>4</v>
      </c>
      <c r="B3" s="15"/>
      <c r="C3" s="15"/>
      <c r="D3" s="15"/>
      <c r="E3" s="15"/>
      <c r="F3" s="15"/>
      <c r="G3" s="15" t="s">
        <v>5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 t="s">
        <v>6</v>
      </c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32" ht="13.35" customHeight="1" x14ac:dyDescent="0.3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</row>
    <row r="5" spans="1:32" ht="13.3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</row>
    <row r="6" spans="1:32" ht="13.35" customHeight="1" x14ac:dyDescent="0.3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</row>
    <row r="7" spans="1:32" ht="13.35" customHeight="1" x14ac:dyDescent="0.3">
      <c r="A7" s="16" t="s">
        <v>7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</row>
    <row r="8" spans="1:32" ht="13.35" customHeight="1" x14ac:dyDescent="0.3">
      <c r="A8" s="17" t="s">
        <v>79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</row>
    <row r="9" spans="1:32" ht="13.35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 t="s">
        <v>8</v>
      </c>
      <c r="R9" s="15"/>
      <c r="S9" s="15"/>
      <c r="T9" s="15"/>
      <c r="U9" s="15"/>
      <c r="V9" s="15"/>
      <c r="W9" s="15"/>
      <c r="X9" s="15"/>
      <c r="Y9" s="15" t="s">
        <v>78</v>
      </c>
      <c r="Z9" s="15"/>
      <c r="AA9" s="15"/>
      <c r="AB9" s="15"/>
      <c r="AC9" s="15"/>
      <c r="AD9" s="15"/>
      <c r="AE9" s="15"/>
      <c r="AF9" s="15"/>
    </row>
    <row r="10" spans="1:32" ht="13.3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</row>
    <row r="11" spans="1:32" ht="13.3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</row>
    <row r="12" spans="1:32" ht="13.35" customHeight="1" thickBot="1" x14ac:dyDescent="0.3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</row>
    <row r="13" spans="1:32" ht="38.85" customHeight="1" thickBot="1" x14ac:dyDescent="0.35">
      <c r="A13" s="18" t="s">
        <v>9</v>
      </c>
      <c r="B13" s="21" t="s">
        <v>10</v>
      </c>
      <c r="C13" s="22"/>
      <c r="D13" s="22"/>
      <c r="E13" s="23"/>
      <c r="F13" s="21" t="s">
        <v>11</v>
      </c>
      <c r="G13" s="23"/>
      <c r="H13" s="18" t="s">
        <v>12</v>
      </c>
      <c r="I13" s="30" t="s">
        <v>14</v>
      </c>
      <c r="J13" s="31"/>
      <c r="K13" s="31"/>
      <c r="L13" s="31"/>
      <c r="M13" s="31"/>
      <c r="N13" s="31"/>
      <c r="O13" s="32"/>
      <c r="P13" s="30" t="s">
        <v>19</v>
      </c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2"/>
      <c r="AC13" s="30" t="s">
        <v>20</v>
      </c>
      <c r="AD13" s="31"/>
      <c r="AE13" s="31"/>
      <c r="AF13" s="32"/>
    </row>
    <row r="14" spans="1:32" ht="11.85" customHeight="1" thickBot="1" x14ac:dyDescent="0.35">
      <c r="A14" s="19"/>
      <c r="B14" s="24"/>
      <c r="C14" s="25"/>
      <c r="D14" s="25"/>
      <c r="E14" s="26"/>
      <c r="F14" s="24"/>
      <c r="G14" s="26"/>
      <c r="H14" s="20"/>
      <c r="I14" s="21" t="s">
        <v>15</v>
      </c>
      <c r="J14" s="23"/>
      <c r="K14" s="21" t="s">
        <v>17</v>
      </c>
      <c r="L14" s="22"/>
      <c r="M14" s="23"/>
      <c r="N14" s="21" t="s">
        <v>23</v>
      </c>
      <c r="O14" s="23"/>
      <c r="P14" s="21" t="s">
        <v>15</v>
      </c>
      <c r="Q14" s="22"/>
      <c r="R14" s="23"/>
      <c r="S14" s="21" t="s">
        <v>16</v>
      </c>
      <c r="T14" s="22"/>
      <c r="U14" s="23"/>
      <c r="V14" s="21" t="s">
        <v>17</v>
      </c>
      <c r="W14" s="22"/>
      <c r="X14" s="22"/>
      <c r="Y14" s="23"/>
      <c r="Z14" s="21" t="s">
        <v>23</v>
      </c>
      <c r="AA14" s="22"/>
      <c r="AB14" s="23"/>
      <c r="AC14" s="21" t="s">
        <v>21</v>
      </c>
      <c r="AD14" s="22"/>
      <c r="AE14" s="22"/>
      <c r="AF14" s="23"/>
    </row>
    <row r="15" spans="1:32" ht="15.45" customHeight="1" thickBot="1" x14ac:dyDescent="0.35">
      <c r="A15" s="19"/>
      <c r="B15" s="24"/>
      <c r="C15" s="25"/>
      <c r="D15" s="25"/>
      <c r="E15" s="26"/>
      <c r="F15" s="24"/>
      <c r="G15" s="26"/>
      <c r="H15" s="18" t="s">
        <v>13</v>
      </c>
      <c r="I15" s="27"/>
      <c r="J15" s="29"/>
      <c r="K15" s="27"/>
      <c r="L15" s="28"/>
      <c r="M15" s="29"/>
      <c r="N15" s="24"/>
      <c r="O15" s="26"/>
      <c r="P15" s="24"/>
      <c r="Q15" s="25"/>
      <c r="R15" s="26"/>
      <c r="S15" s="24"/>
      <c r="T15" s="25"/>
      <c r="U15" s="26"/>
      <c r="V15" s="27"/>
      <c r="W15" s="28"/>
      <c r="X15" s="28"/>
      <c r="Y15" s="29"/>
      <c r="Z15" s="24"/>
      <c r="AA15" s="25"/>
      <c r="AB15" s="26"/>
      <c r="AC15" s="27"/>
      <c r="AD15" s="28"/>
      <c r="AE15" s="28"/>
      <c r="AF15" s="29"/>
    </row>
    <row r="16" spans="1:32" ht="27.15" customHeight="1" thickBot="1" x14ac:dyDescent="0.35">
      <c r="A16" s="20"/>
      <c r="B16" s="27"/>
      <c r="C16" s="28"/>
      <c r="D16" s="28"/>
      <c r="E16" s="29"/>
      <c r="F16" s="27"/>
      <c r="G16" s="29"/>
      <c r="H16" s="20"/>
      <c r="I16" s="30" t="s">
        <v>16</v>
      </c>
      <c r="J16" s="32"/>
      <c r="K16" s="30" t="s">
        <v>18</v>
      </c>
      <c r="L16" s="31"/>
      <c r="M16" s="32"/>
      <c r="N16" s="27"/>
      <c r="O16" s="29"/>
      <c r="P16" s="27"/>
      <c r="Q16" s="28"/>
      <c r="R16" s="29"/>
      <c r="S16" s="27"/>
      <c r="T16" s="28"/>
      <c r="U16" s="29"/>
      <c r="V16" s="30" t="s">
        <v>18</v>
      </c>
      <c r="W16" s="31"/>
      <c r="X16" s="31"/>
      <c r="Y16" s="32"/>
      <c r="Z16" s="27"/>
      <c r="AA16" s="28"/>
      <c r="AB16" s="29"/>
      <c r="AC16" s="30" t="s">
        <v>22</v>
      </c>
      <c r="AD16" s="32"/>
      <c r="AE16" s="30" t="s">
        <v>15</v>
      </c>
      <c r="AF16" s="32"/>
    </row>
    <row r="17" spans="1:32" ht="13.35" customHeight="1" x14ac:dyDescent="0.3">
      <c r="A17" s="33" t="s">
        <v>24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5"/>
    </row>
    <row r="18" spans="1:32" ht="14.25" customHeight="1" x14ac:dyDescent="0.3">
      <c r="A18" s="4">
        <v>1</v>
      </c>
      <c r="B18" s="36">
        <v>2</v>
      </c>
      <c r="C18" s="37"/>
      <c r="D18" s="37"/>
      <c r="E18" s="38"/>
      <c r="F18" s="36">
        <v>3</v>
      </c>
      <c r="G18" s="38"/>
      <c r="H18" s="4">
        <v>4</v>
      </c>
      <c r="I18" s="36">
        <v>5</v>
      </c>
      <c r="J18" s="38"/>
      <c r="K18" s="36">
        <v>6</v>
      </c>
      <c r="L18" s="37"/>
      <c r="M18" s="38"/>
      <c r="N18" s="36">
        <v>7</v>
      </c>
      <c r="O18" s="38"/>
      <c r="P18" s="36">
        <v>8</v>
      </c>
      <c r="Q18" s="37"/>
      <c r="R18" s="38"/>
      <c r="S18" s="36">
        <v>9</v>
      </c>
      <c r="T18" s="37"/>
      <c r="U18" s="38"/>
      <c r="V18" s="36">
        <v>10</v>
      </c>
      <c r="W18" s="37"/>
      <c r="X18" s="37"/>
      <c r="Y18" s="38"/>
      <c r="Z18" s="36">
        <v>11</v>
      </c>
      <c r="AA18" s="37"/>
      <c r="AB18" s="38"/>
      <c r="AC18" s="36">
        <v>12</v>
      </c>
      <c r="AD18" s="38"/>
      <c r="AE18" s="36">
        <v>13</v>
      </c>
      <c r="AF18" s="38"/>
    </row>
    <row r="19" spans="1:32" ht="25.95" customHeight="1" x14ac:dyDescent="0.3">
      <c r="A19" s="39">
        <v>1</v>
      </c>
      <c r="B19" s="39" t="s">
        <v>25</v>
      </c>
      <c r="C19" s="41"/>
      <c r="D19" s="41"/>
      <c r="E19" s="42"/>
      <c r="F19" s="43" t="s">
        <v>26</v>
      </c>
      <c r="G19" s="44"/>
      <c r="H19" s="5">
        <v>0.01</v>
      </c>
      <c r="I19" s="47">
        <v>13476.674999999999</v>
      </c>
      <c r="J19" s="48"/>
      <c r="K19" s="49">
        <v>455.13749999999999</v>
      </c>
      <c r="L19" s="51"/>
      <c r="M19" s="50"/>
      <c r="N19" s="69">
        <v>3260.28</v>
      </c>
      <c r="O19" s="71"/>
      <c r="P19" s="69">
        <v>134.77000000000001</v>
      </c>
      <c r="Q19" s="70"/>
      <c r="R19" s="71"/>
      <c r="S19" s="69">
        <v>97.61</v>
      </c>
      <c r="T19" s="70"/>
      <c r="U19" s="71"/>
      <c r="V19" s="65">
        <v>4.55</v>
      </c>
      <c r="W19" s="75"/>
      <c r="X19" s="75"/>
      <c r="Y19" s="66"/>
      <c r="Z19" s="84">
        <v>32.6</v>
      </c>
      <c r="AA19" s="85"/>
      <c r="AB19" s="86"/>
      <c r="AC19" s="65">
        <v>983.99749999999995</v>
      </c>
      <c r="AD19" s="66"/>
      <c r="AE19" s="82">
        <v>9.8399800000000006</v>
      </c>
      <c r="AF19" s="83"/>
    </row>
    <row r="20" spans="1:32" ht="60.6" customHeight="1" x14ac:dyDescent="0.3">
      <c r="A20" s="40"/>
      <c r="B20" s="62" t="s">
        <v>29</v>
      </c>
      <c r="C20" s="63"/>
      <c r="D20" s="63"/>
      <c r="E20" s="64"/>
      <c r="F20" s="45" t="s">
        <v>27</v>
      </c>
      <c r="G20" s="46"/>
      <c r="H20" s="4" t="s">
        <v>28</v>
      </c>
      <c r="I20" s="49">
        <v>9761.2574999999997</v>
      </c>
      <c r="J20" s="50"/>
      <c r="K20" s="49">
        <v>1.1625000000000001</v>
      </c>
      <c r="L20" s="51"/>
      <c r="M20" s="50"/>
      <c r="N20" s="72"/>
      <c r="O20" s="74"/>
      <c r="P20" s="72"/>
      <c r="Q20" s="73"/>
      <c r="R20" s="74"/>
      <c r="S20" s="72"/>
      <c r="T20" s="73"/>
      <c r="U20" s="74"/>
      <c r="V20" s="65">
        <v>0.01</v>
      </c>
      <c r="W20" s="75"/>
      <c r="X20" s="75"/>
      <c r="Y20" s="66"/>
      <c r="Z20" s="87"/>
      <c r="AA20" s="88"/>
      <c r="AB20" s="89"/>
      <c r="AC20" s="67">
        <v>0.1</v>
      </c>
      <c r="AD20" s="68"/>
      <c r="AE20" s="47">
        <v>1E-3</v>
      </c>
      <c r="AF20" s="48"/>
    </row>
    <row r="21" spans="1:32" ht="13.35" customHeight="1" x14ac:dyDescent="0.3">
      <c r="A21" s="39">
        <v>2</v>
      </c>
      <c r="B21" s="39"/>
      <c r="C21" s="41"/>
      <c r="D21" s="41"/>
      <c r="E21" s="41"/>
      <c r="F21" s="43" t="s">
        <v>30</v>
      </c>
      <c r="G21" s="53"/>
      <c r="H21" s="8">
        <v>1</v>
      </c>
      <c r="I21" s="43"/>
      <c r="J21" s="53"/>
      <c r="K21" s="55">
        <v>0</v>
      </c>
      <c r="L21" s="56"/>
      <c r="M21" s="57"/>
      <c r="N21" s="76">
        <v>4445.76</v>
      </c>
      <c r="O21" s="80"/>
      <c r="P21" s="76">
        <v>4445.76</v>
      </c>
      <c r="Q21" s="77"/>
      <c r="R21" s="77"/>
      <c r="S21" s="43"/>
      <c r="T21" s="53"/>
      <c r="U21" s="53"/>
      <c r="V21" s="53"/>
      <c r="W21" s="53"/>
      <c r="X21" s="53"/>
      <c r="Y21" s="53"/>
      <c r="Z21" s="76">
        <v>4445.76</v>
      </c>
      <c r="AA21" s="77"/>
      <c r="AB21" s="80"/>
      <c r="AC21" s="43"/>
      <c r="AD21" s="53"/>
      <c r="AE21" s="53"/>
      <c r="AF21" s="44"/>
    </row>
    <row r="22" spans="1:32" ht="14.1" customHeight="1" x14ac:dyDescent="0.3">
      <c r="A22" s="40"/>
      <c r="B22" s="40"/>
      <c r="C22" s="52"/>
      <c r="D22" s="52"/>
      <c r="E22" s="52"/>
      <c r="F22" s="40"/>
      <c r="G22" s="61"/>
      <c r="H22" s="7" t="s">
        <v>31</v>
      </c>
      <c r="I22" s="45"/>
      <c r="J22" s="54"/>
      <c r="K22" s="58"/>
      <c r="L22" s="59"/>
      <c r="M22" s="60"/>
      <c r="N22" s="78"/>
      <c r="O22" s="81"/>
      <c r="P22" s="78"/>
      <c r="Q22" s="79"/>
      <c r="R22" s="79"/>
      <c r="S22" s="45"/>
      <c r="T22" s="54"/>
      <c r="U22" s="54"/>
      <c r="V22" s="54"/>
      <c r="W22" s="54"/>
      <c r="X22" s="54"/>
      <c r="Y22" s="54"/>
      <c r="Z22" s="78"/>
      <c r="AA22" s="79"/>
      <c r="AB22" s="81"/>
      <c r="AC22" s="45"/>
      <c r="AD22" s="54"/>
      <c r="AE22" s="54"/>
      <c r="AF22" s="46"/>
    </row>
    <row r="23" spans="1:32" ht="25.95" customHeight="1" x14ac:dyDescent="0.3">
      <c r="A23" s="39">
        <v>3</v>
      </c>
      <c r="B23" s="39" t="s">
        <v>25</v>
      </c>
      <c r="C23" s="41"/>
      <c r="D23" s="41"/>
      <c r="E23" s="42"/>
      <c r="F23" s="43" t="s">
        <v>32</v>
      </c>
      <c r="G23" s="44"/>
      <c r="H23" s="5">
        <v>0.02</v>
      </c>
      <c r="I23" s="47">
        <v>13476.674999999999</v>
      </c>
      <c r="J23" s="48"/>
      <c r="K23" s="49">
        <v>455.13749999999999</v>
      </c>
      <c r="L23" s="51"/>
      <c r="M23" s="50"/>
      <c r="N23" s="69">
        <v>3260.28</v>
      </c>
      <c r="O23" s="71"/>
      <c r="P23" s="69">
        <v>269.52999999999997</v>
      </c>
      <c r="Q23" s="70"/>
      <c r="R23" s="71"/>
      <c r="S23" s="69">
        <v>195.23</v>
      </c>
      <c r="T23" s="70"/>
      <c r="U23" s="71"/>
      <c r="V23" s="67">
        <v>9.1</v>
      </c>
      <c r="W23" s="90"/>
      <c r="X23" s="90"/>
      <c r="Y23" s="68"/>
      <c r="Z23" s="69">
        <v>65.209999999999994</v>
      </c>
      <c r="AA23" s="70"/>
      <c r="AB23" s="71"/>
      <c r="AC23" s="65">
        <v>983.99749999999995</v>
      </c>
      <c r="AD23" s="66"/>
      <c r="AE23" s="82">
        <v>19.679950000000002</v>
      </c>
      <c r="AF23" s="83"/>
    </row>
    <row r="24" spans="1:32" ht="60.6" customHeight="1" x14ac:dyDescent="0.3">
      <c r="A24" s="40"/>
      <c r="B24" s="62" t="s">
        <v>29</v>
      </c>
      <c r="C24" s="63"/>
      <c r="D24" s="63"/>
      <c r="E24" s="64"/>
      <c r="F24" s="45" t="s">
        <v>27</v>
      </c>
      <c r="G24" s="46"/>
      <c r="H24" s="4" t="s">
        <v>28</v>
      </c>
      <c r="I24" s="49">
        <v>9761.2574999999997</v>
      </c>
      <c r="J24" s="50"/>
      <c r="K24" s="49">
        <v>1.1625000000000001</v>
      </c>
      <c r="L24" s="51"/>
      <c r="M24" s="50"/>
      <c r="N24" s="72"/>
      <c r="O24" s="74"/>
      <c r="P24" s="72"/>
      <c r="Q24" s="73"/>
      <c r="R24" s="74"/>
      <c r="S24" s="72"/>
      <c r="T24" s="73"/>
      <c r="U24" s="74"/>
      <c r="V24" s="65">
        <v>0.02</v>
      </c>
      <c r="W24" s="75"/>
      <c r="X24" s="75"/>
      <c r="Y24" s="66"/>
      <c r="Z24" s="72"/>
      <c r="AA24" s="73"/>
      <c r="AB24" s="74"/>
      <c r="AC24" s="67">
        <v>0.1</v>
      </c>
      <c r="AD24" s="68"/>
      <c r="AE24" s="47">
        <v>2E-3</v>
      </c>
      <c r="AF24" s="48"/>
    </row>
    <row r="25" spans="1:32" ht="13.35" customHeight="1" x14ac:dyDescent="0.3">
      <c r="A25" s="39">
        <v>4</v>
      </c>
      <c r="B25" s="39" t="s">
        <v>33</v>
      </c>
      <c r="C25" s="41"/>
      <c r="D25" s="41"/>
      <c r="E25" s="41"/>
      <c r="F25" s="43" t="s">
        <v>34</v>
      </c>
      <c r="G25" s="53"/>
      <c r="H25" s="8">
        <v>1</v>
      </c>
      <c r="I25" s="43"/>
      <c r="J25" s="53"/>
      <c r="K25" s="55">
        <v>0</v>
      </c>
      <c r="L25" s="56"/>
      <c r="M25" s="57"/>
      <c r="N25" s="76">
        <v>22294.92</v>
      </c>
      <c r="O25" s="80"/>
      <c r="P25" s="76">
        <v>22294.92</v>
      </c>
      <c r="Q25" s="77"/>
      <c r="R25" s="77"/>
      <c r="S25" s="43"/>
      <c r="T25" s="53"/>
      <c r="U25" s="53"/>
      <c r="V25" s="53"/>
      <c r="W25" s="53"/>
      <c r="X25" s="53"/>
      <c r="Y25" s="53"/>
      <c r="Z25" s="76">
        <v>22294.92</v>
      </c>
      <c r="AA25" s="77"/>
      <c r="AB25" s="80"/>
      <c r="AC25" s="43"/>
      <c r="AD25" s="53"/>
      <c r="AE25" s="53"/>
      <c r="AF25" s="44"/>
    </row>
    <row r="26" spans="1:32" ht="14.1" customHeight="1" x14ac:dyDescent="0.3">
      <c r="A26" s="40"/>
      <c r="B26" s="40"/>
      <c r="C26" s="52"/>
      <c r="D26" s="52"/>
      <c r="E26" s="52"/>
      <c r="F26" s="40"/>
      <c r="G26" s="61"/>
      <c r="H26" s="7" t="s">
        <v>31</v>
      </c>
      <c r="I26" s="45"/>
      <c r="J26" s="54"/>
      <c r="K26" s="58"/>
      <c r="L26" s="59"/>
      <c r="M26" s="60"/>
      <c r="N26" s="78"/>
      <c r="O26" s="81"/>
      <c r="P26" s="78"/>
      <c r="Q26" s="79"/>
      <c r="R26" s="79"/>
      <c r="S26" s="45"/>
      <c r="T26" s="54"/>
      <c r="U26" s="54"/>
      <c r="V26" s="54"/>
      <c r="W26" s="54"/>
      <c r="X26" s="54"/>
      <c r="Y26" s="54"/>
      <c r="Z26" s="78"/>
      <c r="AA26" s="79"/>
      <c r="AB26" s="81"/>
      <c r="AC26" s="45"/>
      <c r="AD26" s="54"/>
      <c r="AE26" s="54"/>
      <c r="AF26" s="46"/>
    </row>
    <row r="27" spans="1:32" ht="24.9" customHeight="1" x14ac:dyDescent="0.3">
      <c r="A27" s="39">
        <v>5</v>
      </c>
      <c r="B27" s="39"/>
      <c r="C27" s="41"/>
      <c r="D27" s="41"/>
      <c r="E27" s="41"/>
      <c r="F27" s="43" t="s">
        <v>35</v>
      </c>
      <c r="G27" s="53"/>
      <c r="H27" s="8">
        <v>1</v>
      </c>
      <c r="I27" s="43"/>
      <c r="J27" s="53"/>
      <c r="K27" s="55">
        <v>0</v>
      </c>
      <c r="L27" s="56"/>
      <c r="M27" s="57"/>
      <c r="N27" s="76">
        <v>12463.56</v>
      </c>
      <c r="O27" s="80"/>
      <c r="P27" s="76">
        <v>12463.56</v>
      </c>
      <c r="Q27" s="77"/>
      <c r="R27" s="77"/>
      <c r="S27" s="43"/>
      <c r="T27" s="53"/>
      <c r="U27" s="53"/>
      <c r="V27" s="53"/>
      <c r="W27" s="53"/>
      <c r="X27" s="53"/>
      <c r="Y27" s="53"/>
      <c r="Z27" s="76">
        <v>12463.56</v>
      </c>
      <c r="AA27" s="77"/>
      <c r="AB27" s="80"/>
      <c r="AC27" s="43"/>
      <c r="AD27" s="53"/>
      <c r="AE27" s="53"/>
      <c r="AF27" s="44"/>
    </row>
    <row r="28" spans="1:32" ht="14.1" customHeight="1" x14ac:dyDescent="0.3">
      <c r="A28" s="40"/>
      <c r="B28" s="40"/>
      <c r="C28" s="52"/>
      <c r="D28" s="52"/>
      <c r="E28" s="52"/>
      <c r="F28" s="40"/>
      <c r="G28" s="61"/>
      <c r="H28" s="7" t="s">
        <v>31</v>
      </c>
      <c r="I28" s="45"/>
      <c r="J28" s="54"/>
      <c r="K28" s="58"/>
      <c r="L28" s="59"/>
      <c r="M28" s="60"/>
      <c r="N28" s="78"/>
      <c r="O28" s="81"/>
      <c r="P28" s="78"/>
      <c r="Q28" s="79"/>
      <c r="R28" s="79"/>
      <c r="S28" s="45"/>
      <c r="T28" s="54"/>
      <c r="U28" s="54"/>
      <c r="V28" s="54"/>
      <c r="W28" s="54"/>
      <c r="X28" s="54"/>
      <c r="Y28" s="54"/>
      <c r="Z28" s="78"/>
      <c r="AA28" s="79"/>
      <c r="AB28" s="81"/>
      <c r="AC28" s="45"/>
      <c r="AD28" s="54"/>
      <c r="AE28" s="54"/>
      <c r="AF28" s="46"/>
    </row>
    <row r="29" spans="1:32" ht="24.9" customHeight="1" x14ac:dyDescent="0.3">
      <c r="A29" s="39">
        <v>6</v>
      </c>
      <c r="B29" s="39"/>
      <c r="C29" s="41"/>
      <c r="D29" s="41"/>
      <c r="E29" s="41"/>
      <c r="F29" s="43" t="s">
        <v>36</v>
      </c>
      <c r="G29" s="53"/>
      <c r="H29" s="8">
        <v>2</v>
      </c>
      <c r="I29" s="43"/>
      <c r="J29" s="53"/>
      <c r="K29" s="55">
        <v>0</v>
      </c>
      <c r="L29" s="56"/>
      <c r="M29" s="57"/>
      <c r="N29" s="76">
        <v>1147.46</v>
      </c>
      <c r="O29" s="80"/>
      <c r="P29" s="76">
        <v>2294.92</v>
      </c>
      <c r="Q29" s="77"/>
      <c r="R29" s="77"/>
      <c r="S29" s="43"/>
      <c r="T29" s="53"/>
      <c r="U29" s="53"/>
      <c r="V29" s="53"/>
      <c r="W29" s="53"/>
      <c r="X29" s="53"/>
      <c r="Y29" s="53"/>
      <c r="Z29" s="76">
        <v>2294.92</v>
      </c>
      <c r="AA29" s="77"/>
      <c r="AB29" s="80"/>
      <c r="AC29" s="43"/>
      <c r="AD29" s="53"/>
      <c r="AE29" s="53"/>
      <c r="AF29" s="44"/>
    </row>
    <row r="30" spans="1:32" ht="14.1" customHeight="1" x14ac:dyDescent="0.3">
      <c r="A30" s="40"/>
      <c r="B30" s="40"/>
      <c r="C30" s="52"/>
      <c r="D30" s="52"/>
      <c r="E30" s="52"/>
      <c r="F30" s="40"/>
      <c r="G30" s="61"/>
      <c r="H30" s="7" t="s">
        <v>31</v>
      </c>
      <c r="I30" s="45"/>
      <c r="J30" s="54"/>
      <c r="K30" s="58"/>
      <c r="L30" s="59"/>
      <c r="M30" s="60"/>
      <c r="N30" s="78"/>
      <c r="O30" s="81"/>
      <c r="P30" s="78"/>
      <c r="Q30" s="79"/>
      <c r="R30" s="79"/>
      <c r="S30" s="45"/>
      <c r="T30" s="54"/>
      <c r="U30" s="54"/>
      <c r="V30" s="54"/>
      <c r="W30" s="54"/>
      <c r="X30" s="54"/>
      <c r="Y30" s="54"/>
      <c r="Z30" s="78"/>
      <c r="AA30" s="79"/>
      <c r="AB30" s="81"/>
      <c r="AC30" s="45"/>
      <c r="AD30" s="54"/>
      <c r="AE30" s="54"/>
      <c r="AF30" s="46"/>
    </row>
    <row r="31" spans="1:32" ht="25.95" customHeight="1" x14ac:dyDescent="0.3">
      <c r="A31" s="39">
        <v>7</v>
      </c>
      <c r="B31" s="39" t="s">
        <v>37</v>
      </c>
      <c r="C31" s="41"/>
      <c r="D31" s="41"/>
      <c r="E31" s="42"/>
      <c r="F31" s="43" t="s">
        <v>38</v>
      </c>
      <c r="G31" s="44"/>
      <c r="H31" s="5">
        <v>0.01</v>
      </c>
      <c r="I31" s="49">
        <v>1383.1924999999999</v>
      </c>
      <c r="J31" s="50"/>
      <c r="K31" s="49">
        <v>336.73750000000001</v>
      </c>
      <c r="L31" s="51"/>
      <c r="M31" s="50"/>
      <c r="N31" s="69">
        <v>353.35</v>
      </c>
      <c r="O31" s="71"/>
      <c r="P31" s="69">
        <v>13.83</v>
      </c>
      <c r="Q31" s="70"/>
      <c r="R31" s="71"/>
      <c r="S31" s="69">
        <v>6.93</v>
      </c>
      <c r="T31" s="70"/>
      <c r="U31" s="71"/>
      <c r="V31" s="65">
        <v>3.37</v>
      </c>
      <c r="W31" s="75"/>
      <c r="X31" s="75"/>
      <c r="Y31" s="66"/>
      <c r="Z31" s="69">
        <v>3.53</v>
      </c>
      <c r="AA31" s="70"/>
      <c r="AB31" s="71"/>
      <c r="AC31" s="49">
        <v>86.422499999999999</v>
      </c>
      <c r="AD31" s="50"/>
      <c r="AE31" s="82">
        <v>0.86423000000000005</v>
      </c>
      <c r="AF31" s="83"/>
    </row>
    <row r="32" spans="1:32" ht="60.6" customHeight="1" x14ac:dyDescent="0.3">
      <c r="A32" s="40"/>
      <c r="B32" s="62" t="s">
        <v>29</v>
      </c>
      <c r="C32" s="63"/>
      <c r="D32" s="63"/>
      <c r="E32" s="64"/>
      <c r="F32" s="45" t="s">
        <v>39</v>
      </c>
      <c r="G32" s="46"/>
      <c r="H32" s="4" t="s">
        <v>40</v>
      </c>
      <c r="I32" s="47">
        <v>693.10500000000002</v>
      </c>
      <c r="J32" s="48"/>
      <c r="K32" s="49">
        <v>25.087499999999999</v>
      </c>
      <c r="L32" s="51"/>
      <c r="M32" s="50"/>
      <c r="N32" s="72"/>
      <c r="O32" s="74"/>
      <c r="P32" s="72"/>
      <c r="Q32" s="73"/>
      <c r="R32" s="74"/>
      <c r="S32" s="72"/>
      <c r="T32" s="73"/>
      <c r="U32" s="74"/>
      <c r="V32" s="65">
        <v>0.25</v>
      </c>
      <c r="W32" s="75"/>
      <c r="X32" s="75"/>
      <c r="Y32" s="66"/>
      <c r="Z32" s="72"/>
      <c r="AA32" s="73"/>
      <c r="AB32" s="74"/>
      <c r="AC32" s="49">
        <v>2.1625000000000001</v>
      </c>
      <c r="AD32" s="50"/>
      <c r="AE32" s="82">
        <v>2.163E-2</v>
      </c>
      <c r="AF32" s="83"/>
    </row>
    <row r="33" spans="1:32" ht="13.35" customHeight="1" x14ac:dyDescent="0.3">
      <c r="A33" s="39">
        <v>8</v>
      </c>
      <c r="B33" s="39"/>
      <c r="C33" s="41"/>
      <c r="D33" s="41"/>
      <c r="E33" s="41"/>
      <c r="F33" s="43" t="s">
        <v>41</v>
      </c>
      <c r="G33" s="53"/>
      <c r="H33" s="8">
        <v>1</v>
      </c>
      <c r="I33" s="43"/>
      <c r="J33" s="53"/>
      <c r="K33" s="55">
        <v>0</v>
      </c>
      <c r="L33" s="56"/>
      <c r="M33" s="57"/>
      <c r="N33" s="76">
        <v>11146.61</v>
      </c>
      <c r="O33" s="80"/>
      <c r="P33" s="76">
        <v>11146.61</v>
      </c>
      <c r="Q33" s="77"/>
      <c r="R33" s="77"/>
      <c r="S33" s="43"/>
      <c r="T33" s="53"/>
      <c r="U33" s="53"/>
      <c r="V33" s="53"/>
      <c r="W33" s="53"/>
      <c r="X33" s="53"/>
      <c r="Y33" s="53"/>
      <c r="Z33" s="76">
        <v>11146.61</v>
      </c>
      <c r="AA33" s="77"/>
      <c r="AB33" s="80"/>
      <c r="AC33" s="43"/>
      <c r="AD33" s="53"/>
      <c r="AE33" s="53"/>
      <c r="AF33" s="44"/>
    </row>
    <row r="34" spans="1:32" ht="14.1" customHeight="1" x14ac:dyDescent="0.3">
      <c r="A34" s="40"/>
      <c r="B34" s="40"/>
      <c r="C34" s="52"/>
      <c r="D34" s="52"/>
      <c r="E34" s="52"/>
      <c r="F34" s="40"/>
      <c r="G34" s="61"/>
      <c r="H34" s="7" t="s">
        <v>31</v>
      </c>
      <c r="I34" s="45"/>
      <c r="J34" s="54"/>
      <c r="K34" s="58"/>
      <c r="L34" s="59"/>
      <c r="M34" s="60"/>
      <c r="N34" s="78"/>
      <c r="O34" s="81"/>
      <c r="P34" s="78"/>
      <c r="Q34" s="79"/>
      <c r="R34" s="79"/>
      <c r="S34" s="45"/>
      <c r="T34" s="54"/>
      <c r="U34" s="54"/>
      <c r="V34" s="54"/>
      <c r="W34" s="54"/>
      <c r="X34" s="54"/>
      <c r="Y34" s="54"/>
      <c r="Z34" s="78"/>
      <c r="AA34" s="79"/>
      <c r="AB34" s="81"/>
      <c r="AC34" s="45"/>
      <c r="AD34" s="54"/>
      <c r="AE34" s="54"/>
      <c r="AF34" s="46"/>
    </row>
    <row r="35" spans="1:32" ht="13.35" customHeight="1" x14ac:dyDescent="0.3">
      <c r="A35" s="53" t="s">
        <v>42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70">
        <v>418.13</v>
      </c>
      <c r="Q35" s="70"/>
      <c r="R35" s="70"/>
      <c r="S35" s="70">
        <v>299.77</v>
      </c>
      <c r="T35" s="70"/>
      <c r="U35" s="70"/>
      <c r="V35" s="70">
        <v>17.02</v>
      </c>
      <c r="W35" s="70"/>
      <c r="X35" s="70"/>
      <c r="Y35" s="70"/>
      <c r="Z35" s="70">
        <v>101.34</v>
      </c>
      <c r="AA35" s="70"/>
      <c r="AB35" s="70"/>
      <c r="AC35" s="92">
        <v>30.384160000000001</v>
      </c>
      <c r="AD35" s="92"/>
      <c r="AE35" s="92"/>
      <c r="AF35" s="92"/>
    </row>
    <row r="36" spans="1:32" ht="13.35" customHeight="1" x14ac:dyDescent="0.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91"/>
      <c r="Q36" s="91"/>
      <c r="R36" s="91"/>
      <c r="S36" s="91"/>
      <c r="T36" s="91"/>
      <c r="U36" s="91"/>
      <c r="V36" s="91">
        <v>0.28000000000000003</v>
      </c>
      <c r="W36" s="91"/>
      <c r="X36" s="91"/>
      <c r="Y36" s="91"/>
      <c r="Z36" s="91"/>
      <c r="AA36" s="91"/>
      <c r="AB36" s="91"/>
      <c r="AC36" s="93">
        <v>2.4629999999999999E-2</v>
      </c>
      <c r="AD36" s="93"/>
      <c r="AE36" s="93"/>
      <c r="AF36" s="93"/>
    </row>
    <row r="37" spans="1:32" ht="13.35" customHeight="1" thickBot="1" x14ac:dyDescent="0.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</row>
    <row r="38" spans="1:32" ht="13.35" customHeight="1" thickBot="1" x14ac:dyDescent="0.35">
      <c r="A38" s="30" t="s">
        <v>43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0" t="s">
        <v>44</v>
      </c>
      <c r="Y38" s="31"/>
      <c r="Z38" s="31"/>
      <c r="AA38" s="31"/>
      <c r="AB38" s="31"/>
      <c r="AC38" s="31"/>
      <c r="AD38" s="30" t="s">
        <v>45</v>
      </c>
      <c r="AE38" s="31"/>
      <c r="AF38" s="32"/>
    </row>
    <row r="39" spans="1:32" ht="13.35" customHeight="1" x14ac:dyDescent="0.3">
      <c r="A39" s="96" t="s">
        <v>46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7">
        <v>299.77</v>
      </c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8">
        <v>1</v>
      </c>
      <c r="Y39" s="98"/>
      <c r="Z39" s="98"/>
      <c r="AA39" s="98"/>
      <c r="AB39" s="98"/>
      <c r="AC39" s="98"/>
      <c r="AD39" s="99">
        <v>300</v>
      </c>
      <c r="AE39" s="99"/>
      <c r="AF39" s="99"/>
    </row>
    <row r="40" spans="1:32" ht="13.35" customHeight="1" x14ac:dyDescent="0.3">
      <c r="A40" s="15" t="s">
        <v>47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91">
        <v>17.02</v>
      </c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4">
        <v>1</v>
      </c>
      <c r="Y40" s="94"/>
      <c r="Z40" s="94"/>
      <c r="AA40" s="94"/>
      <c r="AB40" s="94"/>
      <c r="AC40" s="94"/>
      <c r="AD40" s="95">
        <v>17</v>
      </c>
      <c r="AE40" s="95"/>
      <c r="AF40" s="95"/>
    </row>
    <row r="41" spans="1:32" ht="13.35" customHeight="1" x14ac:dyDescent="0.3">
      <c r="A41" s="15" t="s">
        <v>23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91">
        <v>101.34</v>
      </c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4">
        <v>1</v>
      </c>
      <c r="Y41" s="94"/>
      <c r="Z41" s="94"/>
      <c r="AA41" s="94"/>
      <c r="AB41" s="94"/>
      <c r="AC41" s="94"/>
      <c r="AD41" s="95">
        <v>101</v>
      </c>
      <c r="AE41" s="95"/>
      <c r="AF41" s="95"/>
    </row>
    <row r="42" spans="1:32" ht="13.35" customHeight="1" x14ac:dyDescent="0.3">
      <c r="A42" s="15" t="s">
        <v>48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00">
        <v>0</v>
      </c>
      <c r="Y42" s="100"/>
      <c r="Z42" s="100"/>
      <c r="AA42" s="100"/>
      <c r="AB42" s="100"/>
      <c r="AC42" s="100"/>
      <c r="AD42" s="95">
        <v>0</v>
      </c>
      <c r="AE42" s="95"/>
      <c r="AF42" s="95"/>
    </row>
    <row r="43" spans="1:32" ht="13.35" customHeight="1" x14ac:dyDescent="0.3">
      <c r="A43" s="15" t="s">
        <v>49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00">
        <v>0</v>
      </c>
      <c r="Y43" s="100"/>
      <c r="Z43" s="100"/>
      <c r="AA43" s="100"/>
      <c r="AB43" s="100"/>
      <c r="AC43" s="100"/>
      <c r="AD43" s="95">
        <v>0</v>
      </c>
      <c r="AE43" s="95"/>
      <c r="AF43" s="95"/>
    </row>
    <row r="44" spans="1:32" ht="13.35" customHeight="1" x14ac:dyDescent="0.3">
      <c r="A44" s="15" t="s">
        <v>50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00">
        <v>0</v>
      </c>
      <c r="Y44" s="100"/>
      <c r="Z44" s="100"/>
      <c r="AA44" s="100"/>
      <c r="AB44" s="100"/>
      <c r="AC44" s="100"/>
      <c r="AD44" s="95">
        <v>418</v>
      </c>
      <c r="AE44" s="95"/>
      <c r="AF44" s="95"/>
    </row>
    <row r="45" spans="1:32" ht="13.35" customHeight="1" x14ac:dyDescent="0.3">
      <c r="A45" s="15" t="s">
        <v>51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</row>
    <row r="46" spans="1:32" ht="13.35" customHeight="1" x14ac:dyDescent="0.3">
      <c r="A46" s="15" t="s">
        <v>52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01" t="s">
        <v>53</v>
      </c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94">
        <v>0</v>
      </c>
      <c r="Y46" s="94"/>
      <c r="Z46" s="94"/>
      <c r="AA46" s="94"/>
      <c r="AB46" s="94"/>
      <c r="AC46" s="94"/>
      <c r="AD46" s="95">
        <v>0</v>
      </c>
      <c r="AE46" s="95"/>
      <c r="AF46" s="95"/>
    </row>
    <row r="47" spans="1:32" ht="13.35" customHeight="1" x14ac:dyDescent="0.3">
      <c r="A47" s="15" t="s">
        <v>54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01" t="s">
        <v>53</v>
      </c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94">
        <v>0</v>
      </c>
      <c r="Y47" s="94"/>
      <c r="Z47" s="94"/>
      <c r="AA47" s="94"/>
      <c r="AB47" s="94"/>
      <c r="AC47" s="94"/>
      <c r="AD47" s="95">
        <v>0</v>
      </c>
      <c r="AE47" s="95"/>
      <c r="AF47" s="95"/>
    </row>
    <row r="48" spans="1:32" ht="13.35" customHeight="1" x14ac:dyDescent="0.3">
      <c r="A48" s="15" t="s">
        <v>55</v>
      </c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</row>
    <row r="49" spans="1:32" ht="13.35" customHeight="1" x14ac:dyDescent="0.3">
      <c r="A49" s="15" t="s">
        <v>52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01" t="s">
        <v>56</v>
      </c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91">
        <v>1.18</v>
      </c>
      <c r="Y49" s="91"/>
      <c r="Z49" s="91"/>
      <c r="AA49" s="91"/>
      <c r="AB49" s="91"/>
      <c r="AC49" s="91"/>
      <c r="AD49" s="95">
        <v>8</v>
      </c>
      <c r="AE49" s="95"/>
      <c r="AF49" s="95"/>
    </row>
    <row r="50" spans="1:32" ht="13.35" customHeight="1" x14ac:dyDescent="0.3">
      <c r="A50" s="15" t="s">
        <v>54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01" t="s">
        <v>57</v>
      </c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91">
        <v>0.63</v>
      </c>
      <c r="Y50" s="91"/>
      <c r="Z50" s="91"/>
      <c r="AA50" s="91"/>
      <c r="AB50" s="91"/>
      <c r="AC50" s="91"/>
      <c r="AD50" s="95">
        <v>5</v>
      </c>
      <c r="AE50" s="95"/>
      <c r="AF50" s="95"/>
    </row>
    <row r="51" spans="1:32" ht="13.35" customHeight="1" x14ac:dyDescent="0.3">
      <c r="A51" s="15" t="s">
        <v>58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</row>
    <row r="52" spans="1:32" ht="13.35" customHeight="1" x14ac:dyDescent="0.3">
      <c r="A52" s="15" t="s">
        <v>52</v>
      </c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01" t="s">
        <v>59</v>
      </c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2">
        <v>1.3</v>
      </c>
      <c r="Y52" s="102"/>
      <c r="Z52" s="102"/>
      <c r="AA52" s="102"/>
      <c r="AB52" s="102"/>
      <c r="AC52" s="102"/>
      <c r="AD52" s="95">
        <v>381</v>
      </c>
      <c r="AE52" s="95"/>
      <c r="AF52" s="95"/>
    </row>
    <row r="53" spans="1:32" ht="13.35" customHeight="1" x14ac:dyDescent="0.3">
      <c r="A53" s="15" t="s">
        <v>54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01" t="s">
        <v>60</v>
      </c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91">
        <v>0.85</v>
      </c>
      <c r="Y53" s="91"/>
      <c r="Z53" s="91"/>
      <c r="AA53" s="91"/>
      <c r="AB53" s="91"/>
      <c r="AC53" s="91"/>
      <c r="AD53" s="95">
        <v>249</v>
      </c>
      <c r="AE53" s="95"/>
      <c r="AF53" s="95"/>
    </row>
    <row r="54" spans="1:32" ht="13.35" customHeight="1" x14ac:dyDescent="0.3">
      <c r="A54" s="15" t="s">
        <v>61</v>
      </c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94">
        <v>389</v>
      </c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>
        <v>1</v>
      </c>
      <c r="Y54" s="94"/>
      <c r="Z54" s="94"/>
      <c r="AA54" s="94"/>
      <c r="AB54" s="94"/>
      <c r="AC54" s="94"/>
      <c r="AD54" s="95">
        <v>389</v>
      </c>
      <c r="AE54" s="95"/>
      <c r="AF54" s="95"/>
    </row>
    <row r="55" spans="1:32" ht="13.35" customHeight="1" x14ac:dyDescent="0.3">
      <c r="A55" s="15" t="s">
        <v>62</v>
      </c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94">
        <v>254</v>
      </c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>
        <v>1</v>
      </c>
      <c r="Y55" s="94"/>
      <c r="Z55" s="94"/>
      <c r="AA55" s="94"/>
      <c r="AB55" s="94"/>
      <c r="AC55" s="94"/>
      <c r="AD55" s="95">
        <v>254</v>
      </c>
      <c r="AE55" s="95"/>
      <c r="AF55" s="95"/>
    </row>
    <row r="56" spans="1:32" ht="13.35" customHeight="1" x14ac:dyDescent="0.3">
      <c r="A56" s="15" t="s">
        <v>50</v>
      </c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00">
        <v>0</v>
      </c>
      <c r="Y56" s="100"/>
      <c r="Z56" s="100"/>
      <c r="AA56" s="100"/>
      <c r="AB56" s="100"/>
      <c r="AC56" s="100"/>
      <c r="AD56" s="95">
        <v>1061</v>
      </c>
      <c r="AE56" s="95"/>
      <c r="AF56" s="95"/>
    </row>
    <row r="57" spans="1:32" ht="13.35" customHeight="1" x14ac:dyDescent="0.3">
      <c r="A57" s="15" t="s">
        <v>63</v>
      </c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94" t="s">
        <v>64</v>
      </c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102">
        <v>5.3</v>
      </c>
      <c r="Y57" s="102"/>
      <c r="Z57" s="102"/>
      <c r="AA57" s="102"/>
      <c r="AB57" s="102"/>
      <c r="AC57" s="102"/>
      <c r="AD57" s="95">
        <v>4562</v>
      </c>
      <c r="AE57" s="95"/>
      <c r="AF57" s="95"/>
    </row>
    <row r="58" spans="1:32" ht="13.35" customHeight="1" x14ac:dyDescent="0.3">
      <c r="A58" s="15" t="s">
        <v>65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00">
        <v>0</v>
      </c>
      <c r="Y58" s="100"/>
      <c r="Z58" s="100"/>
      <c r="AA58" s="100"/>
      <c r="AB58" s="100"/>
      <c r="AC58" s="100"/>
      <c r="AD58" s="95">
        <v>52646</v>
      </c>
      <c r="AE58" s="95"/>
      <c r="AF58" s="95"/>
    </row>
    <row r="59" spans="1:32" ht="13.35" customHeight="1" x14ac:dyDescent="0.3">
      <c r="A59" s="15" t="s">
        <v>66</v>
      </c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94" t="s">
        <v>67</v>
      </c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103">
        <v>0.02</v>
      </c>
      <c r="Y59" s="94"/>
      <c r="Z59" s="94"/>
      <c r="AA59" s="94"/>
      <c r="AB59" s="94"/>
      <c r="AC59" s="94"/>
      <c r="AD59" s="95">
        <v>1053</v>
      </c>
      <c r="AE59" s="95"/>
      <c r="AF59" s="95"/>
    </row>
    <row r="60" spans="1:32" ht="13.35" customHeight="1" x14ac:dyDescent="0.3">
      <c r="A60" s="15" t="s">
        <v>50</v>
      </c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00">
        <v>0</v>
      </c>
      <c r="Y60" s="100"/>
      <c r="Z60" s="100"/>
      <c r="AA60" s="100"/>
      <c r="AB60" s="100"/>
      <c r="AC60" s="100"/>
      <c r="AD60" s="95">
        <v>59322</v>
      </c>
      <c r="AE60" s="95"/>
      <c r="AF60" s="95"/>
    </row>
    <row r="61" spans="1:32" ht="13.35" customHeight="1" x14ac:dyDescent="0.3">
      <c r="A61" s="15" t="s">
        <v>68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94" t="s">
        <v>69</v>
      </c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>
        <v>0</v>
      </c>
      <c r="Y61" s="94"/>
      <c r="Z61" s="94"/>
      <c r="AA61" s="94"/>
      <c r="AB61" s="94"/>
      <c r="AC61" s="94"/>
      <c r="AD61" s="95">
        <v>0</v>
      </c>
      <c r="AE61" s="95"/>
      <c r="AF61" s="95"/>
    </row>
    <row r="62" spans="1:32" ht="13.35" customHeight="1" x14ac:dyDescent="0.3">
      <c r="A62" s="15" t="s">
        <v>50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00">
        <v>0</v>
      </c>
      <c r="Y62" s="100"/>
      <c r="Z62" s="100"/>
      <c r="AA62" s="100"/>
      <c r="AB62" s="100"/>
      <c r="AC62" s="100"/>
      <c r="AD62" s="95">
        <v>59322</v>
      </c>
      <c r="AE62" s="95"/>
      <c r="AF62" s="95"/>
    </row>
    <row r="63" spans="1:32" ht="13.35" customHeight="1" x14ac:dyDescent="0.3">
      <c r="A63" s="15" t="s">
        <v>70</v>
      </c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94" t="s">
        <v>69</v>
      </c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>
        <v>0</v>
      </c>
      <c r="Y63" s="94"/>
      <c r="Z63" s="94"/>
      <c r="AA63" s="94"/>
      <c r="AB63" s="94"/>
      <c r="AC63" s="94"/>
      <c r="AD63" s="95">
        <v>0</v>
      </c>
      <c r="AE63" s="95"/>
      <c r="AF63" s="95"/>
    </row>
    <row r="64" spans="1:32" ht="13.35" customHeight="1" x14ac:dyDescent="0.3">
      <c r="A64" s="15" t="s">
        <v>50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00">
        <v>0</v>
      </c>
      <c r="Y64" s="100"/>
      <c r="Z64" s="100"/>
      <c r="AA64" s="100"/>
      <c r="AB64" s="100"/>
      <c r="AC64" s="100"/>
      <c r="AD64" s="95">
        <v>59322</v>
      </c>
      <c r="AE64" s="95"/>
      <c r="AF64" s="95"/>
    </row>
    <row r="65" spans="1:32" ht="13.35" customHeight="1" x14ac:dyDescent="0.3">
      <c r="A65" s="15" t="s">
        <v>71</v>
      </c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94" t="s">
        <v>69</v>
      </c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>
        <v>0</v>
      </c>
      <c r="Y65" s="94"/>
      <c r="Z65" s="94"/>
      <c r="AA65" s="94"/>
      <c r="AB65" s="94"/>
      <c r="AC65" s="94"/>
      <c r="AD65" s="95">
        <v>0</v>
      </c>
      <c r="AE65" s="95"/>
      <c r="AF65" s="95"/>
    </row>
    <row r="66" spans="1:32" ht="13.35" customHeight="1" x14ac:dyDescent="0.3">
      <c r="A66" s="15" t="s">
        <v>50</v>
      </c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00">
        <v>0</v>
      </c>
      <c r="Y66" s="100"/>
      <c r="Z66" s="100"/>
      <c r="AA66" s="100"/>
      <c r="AB66" s="100"/>
      <c r="AC66" s="100"/>
      <c r="AD66" s="95">
        <v>59322</v>
      </c>
      <c r="AE66" s="95"/>
      <c r="AF66" s="95"/>
    </row>
    <row r="67" spans="1:32" ht="13.35" customHeight="1" x14ac:dyDescent="0.3">
      <c r="A67" s="15" t="s">
        <v>72</v>
      </c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94" t="s">
        <v>73</v>
      </c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103">
        <v>0.18</v>
      </c>
      <c r="Y67" s="94"/>
      <c r="Z67" s="94"/>
      <c r="AA67" s="94"/>
      <c r="AB67" s="94"/>
      <c r="AC67" s="94"/>
      <c r="AD67" s="95">
        <v>10678</v>
      </c>
      <c r="AE67" s="95"/>
      <c r="AF67" s="95"/>
    </row>
    <row r="68" spans="1:32" ht="13.35" customHeight="1" x14ac:dyDescent="0.3">
      <c r="A68" s="15" t="s">
        <v>50</v>
      </c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00">
        <v>0</v>
      </c>
      <c r="Y68" s="100"/>
      <c r="Z68" s="100"/>
      <c r="AA68" s="100"/>
      <c r="AB68" s="100"/>
      <c r="AC68" s="100"/>
      <c r="AD68" s="95">
        <v>70000</v>
      </c>
      <c r="AE68" s="95"/>
      <c r="AF68" s="95"/>
    </row>
    <row r="69" spans="1:32" ht="13.35" customHeight="1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11"/>
      <c r="Y69" s="11"/>
      <c r="Z69" s="11"/>
      <c r="AA69" s="11"/>
      <c r="AB69" s="11"/>
      <c r="AC69" s="11"/>
      <c r="AD69" s="10"/>
      <c r="AE69" s="10"/>
      <c r="AF69" s="10"/>
    </row>
    <row r="70" spans="1:32" ht="13.35" customHeight="1" x14ac:dyDescent="0.3">
      <c r="A70" s="15" t="s">
        <v>75</v>
      </c>
      <c r="B70" s="15"/>
      <c r="C70" s="15"/>
      <c r="D70" s="15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</row>
    <row r="71" spans="1:32" ht="13.35" customHeight="1" x14ac:dyDescent="0.3">
      <c r="A71" s="15" t="s">
        <v>76</v>
      </c>
      <c r="B71" s="15"/>
      <c r="C71" s="15"/>
      <c r="D71" s="15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</row>
    <row r="72" spans="1:32" ht="13.35" customHeight="1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11"/>
      <c r="Y72" s="11"/>
      <c r="Z72" s="11"/>
      <c r="AA72" s="11"/>
      <c r="AB72" s="11"/>
      <c r="AC72" s="11"/>
      <c r="AD72" s="10"/>
      <c r="AE72" s="10"/>
      <c r="AF72" s="10"/>
    </row>
    <row r="73" spans="1:32" ht="13.35" customHeight="1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11"/>
      <c r="Y73" s="11"/>
      <c r="Z73" s="11"/>
      <c r="AA73" s="11"/>
      <c r="AB73" s="11"/>
      <c r="AC73" s="11"/>
      <c r="AD73" s="10"/>
      <c r="AE73" s="10"/>
      <c r="AF73" s="10"/>
    </row>
    <row r="74" spans="1:32" ht="71.25" customHeight="1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11"/>
      <c r="Y74" s="11"/>
      <c r="Z74" s="11"/>
      <c r="AA74" s="11"/>
      <c r="AB74" s="11"/>
      <c r="AC74" s="11"/>
      <c r="AD74" s="10"/>
      <c r="AE74" s="10"/>
      <c r="AF74" s="10"/>
    </row>
    <row r="75" spans="1:32" ht="13.35" customHeight="1" x14ac:dyDescent="0.3">
      <c r="A75" s="15" t="s">
        <v>2</v>
      </c>
      <c r="B75" s="15"/>
      <c r="C75" s="15"/>
      <c r="D75" s="15"/>
      <c r="E75" s="15"/>
      <c r="F75" s="15"/>
      <c r="G75" s="15" t="s">
        <v>2</v>
      </c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 t="s">
        <v>3</v>
      </c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</row>
    <row r="76" spans="1:32" ht="13.35" customHeight="1" x14ac:dyDescent="0.3">
      <c r="A76" s="15" t="s">
        <v>4</v>
      </c>
      <c r="B76" s="15"/>
      <c r="C76" s="15"/>
      <c r="D76" s="15"/>
      <c r="E76" s="15"/>
      <c r="F76" s="15"/>
      <c r="G76" s="15" t="s">
        <v>5</v>
      </c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 t="s">
        <v>6</v>
      </c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</row>
    <row r="77" spans="1:32" ht="13.35" customHeight="1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</row>
    <row r="78" spans="1:32" ht="13.35" customHeight="1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</row>
    <row r="79" spans="1:32" ht="13.35" customHeight="1" x14ac:dyDescent="0.3">
      <c r="A79" s="16" t="s">
        <v>77</v>
      </c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</row>
    <row r="80" spans="1:32" ht="13.35" customHeight="1" thickBot="1" x14ac:dyDescent="0.3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</row>
    <row r="81" spans="1:32" ht="36.6" customHeight="1" thickBot="1" x14ac:dyDescent="0.35">
      <c r="A81" s="21" t="s">
        <v>9</v>
      </c>
      <c r="B81" s="22"/>
      <c r="C81" s="21" t="s">
        <v>10</v>
      </c>
      <c r="D81" s="21" t="s">
        <v>11</v>
      </c>
      <c r="E81" s="22"/>
      <c r="F81" s="22"/>
      <c r="G81" s="22"/>
      <c r="H81" s="22"/>
      <c r="I81" s="22"/>
      <c r="J81" s="21" t="s">
        <v>12</v>
      </c>
      <c r="K81" s="22"/>
      <c r="L81" s="22"/>
      <c r="M81" s="21" t="s">
        <v>14</v>
      </c>
      <c r="N81" s="22"/>
      <c r="O81" s="22"/>
      <c r="P81" s="22"/>
      <c r="Q81" s="22"/>
      <c r="R81" s="21" t="s">
        <v>19</v>
      </c>
      <c r="S81" s="22"/>
      <c r="T81" s="22"/>
      <c r="U81" s="22"/>
      <c r="V81" s="22"/>
      <c r="W81" s="22"/>
      <c r="X81" s="22"/>
      <c r="Y81" s="22"/>
      <c r="Z81" s="22"/>
      <c r="AA81" s="22"/>
      <c r="AB81" s="21" t="s">
        <v>20</v>
      </c>
      <c r="AC81" s="22"/>
      <c r="AD81" s="22"/>
      <c r="AE81" s="22"/>
      <c r="AF81" s="23"/>
    </row>
    <row r="82" spans="1:32" ht="11.85" customHeight="1" x14ac:dyDescent="0.3">
      <c r="A82" s="24"/>
      <c r="B82" s="25"/>
      <c r="C82" s="24"/>
      <c r="D82" s="24"/>
      <c r="E82" s="25"/>
      <c r="F82" s="25"/>
      <c r="G82" s="25"/>
      <c r="H82" s="25"/>
      <c r="I82" s="25"/>
      <c r="J82" s="24"/>
      <c r="K82" s="25"/>
      <c r="L82" s="25"/>
      <c r="M82" s="21" t="s">
        <v>15</v>
      </c>
      <c r="N82" s="22"/>
      <c r="O82" s="21" t="s">
        <v>17</v>
      </c>
      <c r="P82" s="22"/>
      <c r="Q82" s="22"/>
      <c r="R82" s="21" t="s">
        <v>15</v>
      </c>
      <c r="S82" s="22"/>
      <c r="T82" s="22"/>
      <c r="U82" s="22"/>
      <c r="V82" s="22"/>
      <c r="W82" s="21" t="s">
        <v>16</v>
      </c>
      <c r="X82" s="22"/>
      <c r="Y82" s="22"/>
      <c r="Z82" s="22"/>
      <c r="AA82" s="21" t="s">
        <v>17</v>
      </c>
      <c r="AB82" s="21" t="s">
        <v>21</v>
      </c>
      <c r="AC82" s="22"/>
      <c r="AD82" s="22"/>
      <c r="AE82" s="22"/>
      <c r="AF82" s="23"/>
    </row>
    <row r="83" spans="1:32" ht="16.2" customHeight="1" thickBot="1" x14ac:dyDescent="0.35">
      <c r="A83" s="24"/>
      <c r="B83" s="25"/>
      <c r="C83" s="24"/>
      <c r="D83" s="24"/>
      <c r="E83" s="25"/>
      <c r="F83" s="25"/>
      <c r="G83" s="25"/>
      <c r="H83" s="25"/>
      <c r="I83" s="25"/>
      <c r="J83" s="24" t="s">
        <v>13</v>
      </c>
      <c r="K83" s="25"/>
      <c r="L83" s="25"/>
      <c r="M83" s="24"/>
      <c r="N83" s="25"/>
      <c r="O83" s="24"/>
      <c r="P83" s="25"/>
      <c r="Q83" s="25"/>
      <c r="R83" s="24"/>
      <c r="S83" s="25"/>
      <c r="T83" s="25"/>
      <c r="U83" s="25"/>
      <c r="V83" s="25"/>
      <c r="W83" s="24"/>
      <c r="X83" s="25"/>
      <c r="Y83" s="25"/>
      <c r="Z83" s="25"/>
      <c r="AA83" s="24"/>
      <c r="AB83" s="24"/>
      <c r="AC83" s="25"/>
      <c r="AD83" s="25"/>
      <c r="AE83" s="25"/>
      <c r="AF83" s="26"/>
    </row>
    <row r="84" spans="1:32" ht="29.4" customHeight="1" thickBot="1" x14ac:dyDescent="0.35">
      <c r="A84" s="27"/>
      <c r="B84" s="28"/>
      <c r="C84" s="27"/>
      <c r="D84" s="27"/>
      <c r="E84" s="28"/>
      <c r="F84" s="28"/>
      <c r="G84" s="28"/>
      <c r="H84" s="28"/>
      <c r="I84" s="28"/>
      <c r="J84" s="27"/>
      <c r="K84" s="28"/>
      <c r="L84" s="28"/>
      <c r="M84" s="30" t="s">
        <v>16</v>
      </c>
      <c r="N84" s="31"/>
      <c r="O84" s="30" t="s">
        <v>18</v>
      </c>
      <c r="P84" s="31"/>
      <c r="Q84" s="31"/>
      <c r="R84" s="27"/>
      <c r="S84" s="28"/>
      <c r="T84" s="28"/>
      <c r="U84" s="28"/>
      <c r="V84" s="28"/>
      <c r="W84" s="27"/>
      <c r="X84" s="28"/>
      <c r="Y84" s="28"/>
      <c r="Z84" s="28"/>
      <c r="AA84" s="13" t="s">
        <v>18</v>
      </c>
      <c r="AB84" s="30" t="s">
        <v>22</v>
      </c>
      <c r="AC84" s="31"/>
      <c r="AD84" s="31"/>
      <c r="AE84" s="31"/>
      <c r="AF84" s="14" t="s">
        <v>15</v>
      </c>
    </row>
    <row r="85" spans="1:32" ht="13.35" customHeight="1" x14ac:dyDescent="0.3">
      <c r="A85" s="33" t="s">
        <v>74</v>
      </c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5"/>
    </row>
    <row r="86" spans="1:32" ht="13.35" customHeight="1" x14ac:dyDescent="0.3">
      <c r="A86" s="36">
        <v>1</v>
      </c>
      <c r="B86" s="37"/>
      <c r="C86" s="3">
        <v>2</v>
      </c>
      <c r="D86" s="36">
        <v>3</v>
      </c>
      <c r="E86" s="37"/>
      <c r="F86" s="37"/>
      <c r="G86" s="37"/>
      <c r="H86" s="37"/>
      <c r="I86" s="37"/>
      <c r="J86" s="36">
        <v>4</v>
      </c>
      <c r="K86" s="37"/>
      <c r="L86" s="37"/>
      <c r="M86" s="36">
        <v>5</v>
      </c>
      <c r="N86" s="37"/>
      <c r="O86" s="36">
        <v>6</v>
      </c>
      <c r="P86" s="37"/>
      <c r="Q86" s="37"/>
      <c r="R86" s="36">
        <v>7</v>
      </c>
      <c r="S86" s="37"/>
      <c r="T86" s="37"/>
      <c r="U86" s="37"/>
      <c r="V86" s="37"/>
      <c r="W86" s="36">
        <v>8</v>
      </c>
      <c r="X86" s="37"/>
      <c r="Y86" s="37"/>
      <c r="Z86" s="37"/>
      <c r="AA86" s="3">
        <v>9</v>
      </c>
      <c r="AB86" s="36">
        <v>10</v>
      </c>
      <c r="AC86" s="37"/>
      <c r="AD86" s="37"/>
      <c r="AE86" s="37"/>
      <c r="AF86" s="4">
        <v>11</v>
      </c>
    </row>
    <row r="87" spans="1:32" ht="13.35" customHeight="1" x14ac:dyDescent="0.3">
      <c r="A87" s="39">
        <v>1</v>
      </c>
      <c r="B87" s="41"/>
      <c r="C87" s="39"/>
      <c r="D87" s="43" t="s">
        <v>30</v>
      </c>
      <c r="E87" s="53"/>
      <c r="F87" s="53"/>
      <c r="G87" s="53"/>
      <c r="H87" s="53"/>
      <c r="I87" s="53"/>
      <c r="J87" s="55">
        <v>1</v>
      </c>
      <c r="K87" s="56"/>
      <c r="L87" s="56"/>
      <c r="M87" s="76">
        <v>4445.7627119999997</v>
      </c>
      <c r="N87" s="77"/>
      <c r="O87" s="104">
        <v>1</v>
      </c>
      <c r="P87" s="105"/>
      <c r="Q87" s="105"/>
      <c r="R87" s="76">
        <v>4445.76</v>
      </c>
      <c r="S87" s="77"/>
      <c r="T87" s="77"/>
      <c r="U87" s="77"/>
      <c r="V87" s="77"/>
      <c r="W87" s="43"/>
      <c r="X87" s="53"/>
      <c r="Y87" s="53"/>
      <c r="Z87" s="53"/>
      <c r="AA87" s="43"/>
      <c r="AB87" s="43"/>
      <c r="AC87" s="53"/>
      <c r="AD87" s="53"/>
      <c r="AE87" s="53"/>
      <c r="AF87" s="108"/>
    </row>
    <row r="88" spans="1:32" ht="13.35" customHeight="1" x14ac:dyDescent="0.3">
      <c r="A88" s="40"/>
      <c r="B88" s="52"/>
      <c r="C88" s="40"/>
      <c r="D88" s="45"/>
      <c r="E88" s="54"/>
      <c r="F88" s="54"/>
      <c r="G88" s="54"/>
      <c r="H88" s="54"/>
      <c r="I88" s="54"/>
      <c r="J88" s="40" t="s">
        <v>31</v>
      </c>
      <c r="K88" s="52"/>
      <c r="L88" s="52"/>
      <c r="M88" s="78"/>
      <c r="N88" s="79"/>
      <c r="O88" s="106"/>
      <c r="P88" s="107"/>
      <c r="Q88" s="107"/>
      <c r="R88" s="78"/>
      <c r="S88" s="79"/>
      <c r="T88" s="79"/>
      <c r="U88" s="79"/>
      <c r="V88" s="79"/>
      <c r="W88" s="45"/>
      <c r="X88" s="54"/>
      <c r="Y88" s="54"/>
      <c r="Z88" s="54"/>
      <c r="AA88" s="45"/>
      <c r="AB88" s="45"/>
      <c r="AC88" s="54"/>
      <c r="AD88" s="54"/>
      <c r="AE88" s="54"/>
      <c r="AF88" s="109"/>
    </row>
    <row r="89" spans="1:32" ht="13.35" customHeight="1" x14ac:dyDescent="0.3">
      <c r="A89" s="39">
        <v>2</v>
      </c>
      <c r="B89" s="41"/>
      <c r="C89" s="39"/>
      <c r="D89" s="43" t="s">
        <v>34</v>
      </c>
      <c r="E89" s="53"/>
      <c r="F89" s="53"/>
      <c r="G89" s="53"/>
      <c r="H89" s="53"/>
      <c r="I89" s="53"/>
      <c r="J89" s="55">
        <v>1</v>
      </c>
      <c r="K89" s="56"/>
      <c r="L89" s="56"/>
      <c r="M89" s="76">
        <v>22294.915254</v>
      </c>
      <c r="N89" s="77"/>
      <c r="O89" s="104">
        <v>1</v>
      </c>
      <c r="P89" s="105"/>
      <c r="Q89" s="105"/>
      <c r="R89" s="76">
        <v>22294.92</v>
      </c>
      <c r="S89" s="77"/>
      <c r="T89" s="77"/>
      <c r="U89" s="77"/>
      <c r="V89" s="77"/>
      <c r="W89" s="43"/>
      <c r="X89" s="53"/>
      <c r="Y89" s="53"/>
      <c r="Z89" s="53"/>
      <c r="AA89" s="43"/>
      <c r="AB89" s="43"/>
      <c r="AC89" s="53"/>
      <c r="AD89" s="53"/>
      <c r="AE89" s="53"/>
      <c r="AF89" s="108"/>
    </row>
    <row r="90" spans="1:32" ht="13.35" customHeight="1" x14ac:dyDescent="0.3">
      <c r="A90" s="40"/>
      <c r="B90" s="52"/>
      <c r="C90" s="40"/>
      <c r="D90" s="45"/>
      <c r="E90" s="54"/>
      <c r="F90" s="54"/>
      <c r="G90" s="54"/>
      <c r="H90" s="54"/>
      <c r="I90" s="54"/>
      <c r="J90" s="40" t="s">
        <v>31</v>
      </c>
      <c r="K90" s="52"/>
      <c r="L90" s="52"/>
      <c r="M90" s="78"/>
      <c r="N90" s="79"/>
      <c r="O90" s="106"/>
      <c r="P90" s="107"/>
      <c r="Q90" s="107"/>
      <c r="R90" s="78"/>
      <c r="S90" s="79"/>
      <c r="T90" s="79"/>
      <c r="U90" s="79"/>
      <c r="V90" s="79"/>
      <c r="W90" s="45"/>
      <c r="X90" s="54"/>
      <c r="Y90" s="54"/>
      <c r="Z90" s="54"/>
      <c r="AA90" s="45"/>
      <c r="AB90" s="45"/>
      <c r="AC90" s="54"/>
      <c r="AD90" s="54"/>
      <c r="AE90" s="54"/>
      <c r="AF90" s="109"/>
    </row>
    <row r="91" spans="1:32" ht="13.35" customHeight="1" x14ac:dyDescent="0.3">
      <c r="A91" s="39">
        <v>3</v>
      </c>
      <c r="B91" s="41"/>
      <c r="C91" s="39"/>
      <c r="D91" s="43" t="s">
        <v>35</v>
      </c>
      <c r="E91" s="53"/>
      <c r="F91" s="53"/>
      <c r="G91" s="53"/>
      <c r="H91" s="53"/>
      <c r="I91" s="53"/>
      <c r="J91" s="55">
        <v>1</v>
      </c>
      <c r="K91" s="56"/>
      <c r="L91" s="56"/>
      <c r="M91" s="76">
        <v>12463.559321999999</v>
      </c>
      <c r="N91" s="77"/>
      <c r="O91" s="104">
        <v>1</v>
      </c>
      <c r="P91" s="105"/>
      <c r="Q91" s="105"/>
      <c r="R91" s="76">
        <v>12463.56</v>
      </c>
      <c r="S91" s="77"/>
      <c r="T91" s="77"/>
      <c r="U91" s="77"/>
      <c r="V91" s="77"/>
      <c r="W91" s="43"/>
      <c r="X91" s="53"/>
      <c r="Y91" s="53"/>
      <c r="Z91" s="53"/>
      <c r="AA91" s="43"/>
      <c r="AB91" s="43"/>
      <c r="AC91" s="53"/>
      <c r="AD91" s="53"/>
      <c r="AE91" s="53"/>
      <c r="AF91" s="108"/>
    </row>
    <row r="92" spans="1:32" ht="13.35" customHeight="1" x14ac:dyDescent="0.3">
      <c r="A92" s="40"/>
      <c r="B92" s="52"/>
      <c r="C92" s="40"/>
      <c r="D92" s="45"/>
      <c r="E92" s="54"/>
      <c r="F92" s="54"/>
      <c r="G92" s="54"/>
      <c r="H92" s="54"/>
      <c r="I92" s="54"/>
      <c r="J92" s="40" t="s">
        <v>31</v>
      </c>
      <c r="K92" s="52"/>
      <c r="L92" s="52"/>
      <c r="M92" s="78"/>
      <c r="N92" s="79"/>
      <c r="O92" s="106"/>
      <c r="P92" s="107"/>
      <c r="Q92" s="107"/>
      <c r="R92" s="78"/>
      <c r="S92" s="79"/>
      <c r="T92" s="79"/>
      <c r="U92" s="79"/>
      <c r="V92" s="79"/>
      <c r="W92" s="45"/>
      <c r="X92" s="54"/>
      <c r="Y92" s="54"/>
      <c r="Z92" s="54"/>
      <c r="AA92" s="45"/>
      <c r="AB92" s="45"/>
      <c r="AC92" s="54"/>
      <c r="AD92" s="54"/>
      <c r="AE92" s="54"/>
      <c r="AF92" s="109"/>
    </row>
    <row r="93" spans="1:32" ht="13.35" customHeight="1" x14ac:dyDescent="0.3">
      <c r="A93" s="39">
        <v>4</v>
      </c>
      <c r="B93" s="41"/>
      <c r="C93" s="39"/>
      <c r="D93" s="43" t="s">
        <v>36</v>
      </c>
      <c r="E93" s="53"/>
      <c r="F93" s="53"/>
      <c r="G93" s="53"/>
      <c r="H93" s="53"/>
      <c r="I93" s="53"/>
      <c r="J93" s="55">
        <v>2</v>
      </c>
      <c r="K93" s="56"/>
      <c r="L93" s="56"/>
      <c r="M93" s="76">
        <v>1147.457627</v>
      </c>
      <c r="N93" s="77"/>
      <c r="O93" s="104">
        <v>1</v>
      </c>
      <c r="P93" s="105"/>
      <c r="Q93" s="105"/>
      <c r="R93" s="76">
        <v>2294.92</v>
      </c>
      <c r="S93" s="77"/>
      <c r="T93" s="77"/>
      <c r="U93" s="77"/>
      <c r="V93" s="77"/>
      <c r="W93" s="43"/>
      <c r="X93" s="53"/>
      <c r="Y93" s="53"/>
      <c r="Z93" s="53"/>
      <c r="AA93" s="43"/>
      <c r="AB93" s="43"/>
      <c r="AC93" s="53"/>
      <c r="AD93" s="53"/>
      <c r="AE93" s="53"/>
      <c r="AF93" s="108"/>
    </row>
    <row r="94" spans="1:32" ht="13.35" customHeight="1" x14ac:dyDescent="0.3">
      <c r="A94" s="40"/>
      <c r="B94" s="52"/>
      <c r="C94" s="40"/>
      <c r="D94" s="45"/>
      <c r="E94" s="54"/>
      <c r="F94" s="54"/>
      <c r="G94" s="54"/>
      <c r="H94" s="54"/>
      <c r="I94" s="54"/>
      <c r="J94" s="40" t="s">
        <v>31</v>
      </c>
      <c r="K94" s="52"/>
      <c r="L94" s="52"/>
      <c r="M94" s="78"/>
      <c r="N94" s="79"/>
      <c r="O94" s="106"/>
      <c r="P94" s="107"/>
      <c r="Q94" s="107"/>
      <c r="R94" s="78"/>
      <c r="S94" s="79"/>
      <c r="T94" s="79"/>
      <c r="U94" s="79"/>
      <c r="V94" s="79"/>
      <c r="W94" s="45"/>
      <c r="X94" s="54"/>
      <c r="Y94" s="54"/>
      <c r="Z94" s="54"/>
      <c r="AA94" s="45"/>
      <c r="AB94" s="45"/>
      <c r="AC94" s="54"/>
      <c r="AD94" s="54"/>
      <c r="AE94" s="54"/>
      <c r="AF94" s="109"/>
    </row>
    <row r="95" spans="1:32" ht="13.35" customHeight="1" x14ac:dyDescent="0.3">
      <c r="A95" s="39">
        <v>5</v>
      </c>
      <c r="B95" s="41"/>
      <c r="C95" s="39"/>
      <c r="D95" s="43" t="s">
        <v>41</v>
      </c>
      <c r="E95" s="53"/>
      <c r="F95" s="53"/>
      <c r="G95" s="53"/>
      <c r="H95" s="53"/>
      <c r="I95" s="53"/>
      <c r="J95" s="55">
        <v>1</v>
      </c>
      <c r="K95" s="56"/>
      <c r="L95" s="56"/>
      <c r="M95" s="76">
        <v>11146.610169</v>
      </c>
      <c r="N95" s="77"/>
      <c r="O95" s="104">
        <v>1</v>
      </c>
      <c r="P95" s="105"/>
      <c r="Q95" s="105"/>
      <c r="R95" s="76">
        <v>11146.61</v>
      </c>
      <c r="S95" s="77"/>
      <c r="T95" s="77"/>
      <c r="U95" s="77"/>
      <c r="V95" s="77"/>
      <c r="W95" s="43"/>
      <c r="X95" s="53"/>
      <c r="Y95" s="53"/>
      <c r="Z95" s="53"/>
      <c r="AA95" s="43"/>
      <c r="AB95" s="43"/>
      <c r="AC95" s="53"/>
      <c r="AD95" s="53"/>
      <c r="AE95" s="53"/>
      <c r="AF95" s="108"/>
    </row>
    <row r="96" spans="1:32" ht="13.35" customHeight="1" x14ac:dyDescent="0.3">
      <c r="A96" s="40"/>
      <c r="B96" s="52"/>
      <c r="C96" s="40"/>
      <c r="D96" s="45"/>
      <c r="E96" s="54"/>
      <c r="F96" s="54"/>
      <c r="G96" s="54"/>
      <c r="H96" s="54"/>
      <c r="I96" s="54"/>
      <c r="J96" s="40" t="s">
        <v>31</v>
      </c>
      <c r="K96" s="52"/>
      <c r="L96" s="52"/>
      <c r="M96" s="78"/>
      <c r="N96" s="79"/>
      <c r="O96" s="106"/>
      <c r="P96" s="107"/>
      <c r="Q96" s="107"/>
      <c r="R96" s="78"/>
      <c r="S96" s="79"/>
      <c r="T96" s="79"/>
      <c r="U96" s="79"/>
      <c r="V96" s="79"/>
      <c r="W96" s="45"/>
      <c r="X96" s="54"/>
      <c r="Y96" s="54"/>
      <c r="Z96" s="54"/>
      <c r="AA96" s="45"/>
      <c r="AB96" s="45"/>
      <c r="AC96" s="54"/>
      <c r="AD96" s="54"/>
      <c r="AE96" s="54"/>
      <c r="AF96" s="109"/>
    </row>
    <row r="97" spans="1:32" ht="13.35" customHeight="1" x14ac:dyDescent="0.3">
      <c r="A97" s="53" t="s">
        <v>42</v>
      </c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70">
        <v>52645.77</v>
      </c>
      <c r="S97" s="70"/>
      <c r="T97" s="70"/>
      <c r="U97" s="70"/>
      <c r="V97" s="7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</row>
    <row r="98" spans="1:32" ht="13.35" customHeight="1" x14ac:dyDescent="0.3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</row>
    <row r="99" spans="1:32" ht="13.35" customHeight="1" x14ac:dyDescent="0.3">
      <c r="A99" s="15" t="s">
        <v>75</v>
      </c>
      <c r="B99" s="15"/>
      <c r="C99" s="15"/>
      <c r="D99" s="15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</row>
    <row r="100" spans="1:32" ht="13.35" customHeight="1" x14ac:dyDescent="0.3">
      <c r="A100" s="15" t="s">
        <v>76</v>
      </c>
      <c r="B100" s="15"/>
      <c r="C100" s="15"/>
      <c r="D100" s="15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</row>
    <row r="101" spans="1:32" ht="13.35" customHeight="1" x14ac:dyDescent="0.3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</row>
  </sheetData>
  <mergeCells count="397">
    <mergeCell ref="A100:D100"/>
    <mergeCell ref="E100:T100"/>
    <mergeCell ref="U100:AF100"/>
    <mergeCell ref="A101:AF101"/>
    <mergeCell ref="A97:Q97"/>
    <mergeCell ref="R97:V97"/>
    <mergeCell ref="W97:AF97"/>
    <mergeCell ref="A98:AF98"/>
    <mergeCell ref="A99:D99"/>
    <mergeCell ref="E99:T99"/>
    <mergeCell ref="U99:AF99"/>
    <mergeCell ref="O95:Q96"/>
    <mergeCell ref="R95:V96"/>
    <mergeCell ref="W95:Z96"/>
    <mergeCell ref="AA95:AA96"/>
    <mergeCell ref="AB95:AE96"/>
    <mergeCell ref="AF95:AF96"/>
    <mergeCell ref="A95:B96"/>
    <mergeCell ref="C95:C96"/>
    <mergeCell ref="D95:I96"/>
    <mergeCell ref="J96:L96"/>
    <mergeCell ref="J95:L95"/>
    <mergeCell ref="M95:N96"/>
    <mergeCell ref="O93:Q94"/>
    <mergeCell ref="R93:V94"/>
    <mergeCell ref="W93:Z94"/>
    <mergeCell ref="AA93:AA94"/>
    <mergeCell ref="AB93:AE94"/>
    <mergeCell ref="AF93:AF94"/>
    <mergeCell ref="A93:B94"/>
    <mergeCell ref="C93:C94"/>
    <mergeCell ref="D93:I94"/>
    <mergeCell ref="J94:L94"/>
    <mergeCell ref="J93:L93"/>
    <mergeCell ref="M93:N94"/>
    <mergeCell ref="O91:Q92"/>
    <mergeCell ref="R91:V92"/>
    <mergeCell ref="W91:Z92"/>
    <mergeCell ref="AA91:AA92"/>
    <mergeCell ref="AB91:AE92"/>
    <mergeCell ref="AF91:AF92"/>
    <mergeCell ref="A91:B92"/>
    <mergeCell ref="C91:C92"/>
    <mergeCell ref="D91:I92"/>
    <mergeCell ref="J92:L92"/>
    <mergeCell ref="J91:L91"/>
    <mergeCell ref="M91:N92"/>
    <mergeCell ref="O89:Q90"/>
    <mergeCell ref="R89:V90"/>
    <mergeCell ref="W89:Z90"/>
    <mergeCell ref="AA89:AA90"/>
    <mergeCell ref="AB89:AE90"/>
    <mergeCell ref="AF89:AF90"/>
    <mergeCell ref="A89:B90"/>
    <mergeCell ref="C89:C90"/>
    <mergeCell ref="D89:I90"/>
    <mergeCell ref="J90:L90"/>
    <mergeCell ref="J89:L89"/>
    <mergeCell ref="M89:N90"/>
    <mergeCell ref="O87:Q88"/>
    <mergeCell ref="R87:V88"/>
    <mergeCell ref="W87:Z88"/>
    <mergeCell ref="AA87:AA88"/>
    <mergeCell ref="AB87:AE88"/>
    <mergeCell ref="AF87:AF88"/>
    <mergeCell ref="A87:B88"/>
    <mergeCell ref="C87:C88"/>
    <mergeCell ref="D87:I88"/>
    <mergeCell ref="J88:L88"/>
    <mergeCell ref="J87:L87"/>
    <mergeCell ref="M87:N88"/>
    <mergeCell ref="A85:AF85"/>
    <mergeCell ref="A86:B86"/>
    <mergeCell ref="D86:I86"/>
    <mergeCell ref="J86:L86"/>
    <mergeCell ref="M86:N86"/>
    <mergeCell ref="O86:Q86"/>
    <mergeCell ref="R86:V86"/>
    <mergeCell ref="W86:Z86"/>
    <mergeCell ref="AB86:AE86"/>
    <mergeCell ref="O84:Q84"/>
    <mergeCell ref="R81:AA81"/>
    <mergeCell ref="R82:V84"/>
    <mergeCell ref="W82:Z84"/>
    <mergeCell ref="AA82:AA83"/>
    <mergeCell ref="AB81:AF81"/>
    <mergeCell ref="AB82:AF83"/>
    <mergeCell ref="AB84:AE84"/>
    <mergeCell ref="A80:AF80"/>
    <mergeCell ref="A81:B84"/>
    <mergeCell ref="C81:C84"/>
    <mergeCell ref="D81:I84"/>
    <mergeCell ref="J81:L82"/>
    <mergeCell ref="J83:L84"/>
    <mergeCell ref="M81:Q81"/>
    <mergeCell ref="M82:N83"/>
    <mergeCell ref="M84:N84"/>
    <mergeCell ref="O82:Q83"/>
    <mergeCell ref="A67:K67"/>
    <mergeCell ref="L67:W67"/>
    <mergeCell ref="X67:AC67"/>
    <mergeCell ref="AD67:AF67"/>
    <mergeCell ref="A68:W68"/>
    <mergeCell ref="X68:AC68"/>
    <mergeCell ref="AD68:AF68"/>
    <mergeCell ref="A65:K65"/>
    <mergeCell ref="L65:W65"/>
    <mergeCell ref="X65:AC65"/>
    <mergeCell ref="AD65:AF65"/>
    <mergeCell ref="A66:W66"/>
    <mergeCell ref="X66:AC66"/>
    <mergeCell ref="AD66:AF66"/>
    <mergeCell ref="A63:K63"/>
    <mergeCell ref="L63:W63"/>
    <mergeCell ref="X63:AC63"/>
    <mergeCell ref="AD63:AF63"/>
    <mergeCell ref="A64:W64"/>
    <mergeCell ref="X64:AC64"/>
    <mergeCell ref="AD64:AF64"/>
    <mergeCell ref="A61:K61"/>
    <mergeCell ref="L61:W61"/>
    <mergeCell ref="X61:AC61"/>
    <mergeCell ref="AD61:AF61"/>
    <mergeCell ref="A62:W62"/>
    <mergeCell ref="X62:AC62"/>
    <mergeCell ref="AD62:AF62"/>
    <mergeCell ref="A59:K59"/>
    <mergeCell ref="L59:W59"/>
    <mergeCell ref="X59:AC59"/>
    <mergeCell ref="AD59:AF59"/>
    <mergeCell ref="A60:W60"/>
    <mergeCell ref="X60:AC60"/>
    <mergeCell ref="AD60:AF60"/>
    <mergeCell ref="A57:K57"/>
    <mergeCell ref="L57:W57"/>
    <mergeCell ref="X57:AC57"/>
    <mergeCell ref="AD57:AF57"/>
    <mergeCell ref="A58:W58"/>
    <mergeCell ref="X58:AC58"/>
    <mergeCell ref="AD58:AF58"/>
    <mergeCell ref="A55:K55"/>
    <mergeCell ref="L55:W55"/>
    <mergeCell ref="X55:AC55"/>
    <mergeCell ref="AD55:AF55"/>
    <mergeCell ref="A56:W56"/>
    <mergeCell ref="X56:AC56"/>
    <mergeCell ref="AD56:AF56"/>
    <mergeCell ref="A53:K53"/>
    <mergeCell ref="L53:W53"/>
    <mergeCell ref="X53:AC53"/>
    <mergeCell ref="AD53:AF53"/>
    <mergeCell ref="A54:K54"/>
    <mergeCell ref="L54:W54"/>
    <mergeCell ref="X54:AC54"/>
    <mergeCell ref="AD54:AF54"/>
    <mergeCell ref="A50:K50"/>
    <mergeCell ref="L50:W50"/>
    <mergeCell ref="X50:AC50"/>
    <mergeCell ref="AD50:AF50"/>
    <mergeCell ref="A51:AF51"/>
    <mergeCell ref="A52:K52"/>
    <mergeCell ref="L52:W52"/>
    <mergeCell ref="X52:AC52"/>
    <mergeCell ref="AD52:AF52"/>
    <mergeCell ref="A47:K47"/>
    <mergeCell ref="L47:W47"/>
    <mergeCell ref="X47:AC47"/>
    <mergeCell ref="AD47:AF47"/>
    <mergeCell ref="A48:AF48"/>
    <mergeCell ref="A49:K49"/>
    <mergeCell ref="L49:W49"/>
    <mergeCell ref="X49:AC49"/>
    <mergeCell ref="AD49:AF49"/>
    <mergeCell ref="A44:W44"/>
    <mergeCell ref="X44:AC44"/>
    <mergeCell ref="AD44:AF44"/>
    <mergeCell ref="A45:AF45"/>
    <mergeCell ref="A46:K46"/>
    <mergeCell ref="L46:W46"/>
    <mergeCell ref="X46:AC46"/>
    <mergeCell ref="AD46:AF46"/>
    <mergeCell ref="A42:W42"/>
    <mergeCell ref="X42:AC42"/>
    <mergeCell ref="AD42:AF42"/>
    <mergeCell ref="A43:W43"/>
    <mergeCell ref="X43:AC43"/>
    <mergeCell ref="AD43:AF43"/>
    <mergeCell ref="A40:K40"/>
    <mergeCell ref="L40:W40"/>
    <mergeCell ref="X40:AC40"/>
    <mergeCell ref="AD40:AF40"/>
    <mergeCell ref="A41:K41"/>
    <mergeCell ref="L41:W41"/>
    <mergeCell ref="X41:AC41"/>
    <mergeCell ref="AD41:AF41"/>
    <mergeCell ref="A37:AF37"/>
    <mergeCell ref="A38:W38"/>
    <mergeCell ref="X38:AC38"/>
    <mergeCell ref="AD38:AF38"/>
    <mergeCell ref="A39:K39"/>
    <mergeCell ref="L39:W39"/>
    <mergeCell ref="X39:AC39"/>
    <mergeCell ref="AD39:AF39"/>
    <mergeCell ref="V35:Y35"/>
    <mergeCell ref="V36:Y36"/>
    <mergeCell ref="AC35:AF35"/>
    <mergeCell ref="AC36:AF36"/>
    <mergeCell ref="Z35:AB36"/>
    <mergeCell ref="P33:R34"/>
    <mergeCell ref="AC33:AF34"/>
    <mergeCell ref="N33:O34"/>
    <mergeCell ref="S33:Y34"/>
    <mergeCell ref="Z33:AB34"/>
    <mergeCell ref="A31:A32"/>
    <mergeCell ref="B31:E31"/>
    <mergeCell ref="F31:G31"/>
    <mergeCell ref="F32:G32"/>
    <mergeCell ref="I31:J31"/>
    <mergeCell ref="I32:J32"/>
    <mergeCell ref="A35:O36"/>
    <mergeCell ref="P35:R36"/>
    <mergeCell ref="S35:U36"/>
    <mergeCell ref="F34:G34"/>
    <mergeCell ref="A33:A34"/>
    <mergeCell ref="B33:E34"/>
    <mergeCell ref="F33:G33"/>
    <mergeCell ref="I33:J34"/>
    <mergeCell ref="K33:M34"/>
    <mergeCell ref="S27:Y28"/>
    <mergeCell ref="Z27:AB28"/>
    <mergeCell ref="F28:G28"/>
    <mergeCell ref="P27:R28"/>
    <mergeCell ref="AE31:AF31"/>
    <mergeCell ref="AE32:AF32"/>
    <mergeCell ref="B32:E32"/>
    <mergeCell ref="N31:O32"/>
    <mergeCell ref="Z31:AB32"/>
    <mergeCell ref="K31:M31"/>
    <mergeCell ref="K32:M32"/>
    <mergeCell ref="AC31:AD31"/>
    <mergeCell ref="AC32:AD32"/>
    <mergeCell ref="P31:R32"/>
    <mergeCell ref="S31:U32"/>
    <mergeCell ref="V31:Y31"/>
    <mergeCell ref="V32:Y32"/>
    <mergeCell ref="F26:G26"/>
    <mergeCell ref="AE23:AF23"/>
    <mergeCell ref="AE24:AF24"/>
    <mergeCell ref="B24:E24"/>
    <mergeCell ref="N23:O24"/>
    <mergeCell ref="Z23:AB24"/>
    <mergeCell ref="A29:A30"/>
    <mergeCell ref="B29:E30"/>
    <mergeCell ref="F29:G29"/>
    <mergeCell ref="I29:J30"/>
    <mergeCell ref="K29:M30"/>
    <mergeCell ref="A27:A28"/>
    <mergeCell ref="B27:E28"/>
    <mergeCell ref="F27:G27"/>
    <mergeCell ref="I27:J28"/>
    <mergeCell ref="K27:M28"/>
    <mergeCell ref="P29:R30"/>
    <mergeCell ref="AC29:AF30"/>
    <mergeCell ref="N29:O30"/>
    <mergeCell ref="S29:Y30"/>
    <mergeCell ref="Z29:AB30"/>
    <mergeCell ref="F30:G30"/>
    <mergeCell ref="AC27:AF28"/>
    <mergeCell ref="N27:O28"/>
    <mergeCell ref="A25:A26"/>
    <mergeCell ref="B25:E26"/>
    <mergeCell ref="F25:G25"/>
    <mergeCell ref="I25:J26"/>
    <mergeCell ref="K25:M26"/>
    <mergeCell ref="K23:M23"/>
    <mergeCell ref="K24:M24"/>
    <mergeCell ref="AC23:AD23"/>
    <mergeCell ref="AC24:AD24"/>
    <mergeCell ref="P23:R24"/>
    <mergeCell ref="S23:U24"/>
    <mergeCell ref="V23:Y23"/>
    <mergeCell ref="V24:Y24"/>
    <mergeCell ref="A23:A24"/>
    <mergeCell ref="B23:E23"/>
    <mergeCell ref="F23:G23"/>
    <mergeCell ref="F24:G24"/>
    <mergeCell ref="I23:J23"/>
    <mergeCell ref="I24:J24"/>
    <mergeCell ref="P25:R26"/>
    <mergeCell ref="AC25:AF26"/>
    <mergeCell ref="N25:O26"/>
    <mergeCell ref="S25:Y26"/>
    <mergeCell ref="Z25:AB26"/>
    <mergeCell ref="AC19:AD19"/>
    <mergeCell ref="AC20:AD20"/>
    <mergeCell ref="P19:R20"/>
    <mergeCell ref="S19:U20"/>
    <mergeCell ref="V19:Y19"/>
    <mergeCell ref="V20:Y20"/>
    <mergeCell ref="P21:R22"/>
    <mergeCell ref="AC21:AF22"/>
    <mergeCell ref="N21:O22"/>
    <mergeCell ref="S21:Y22"/>
    <mergeCell ref="Z21:AB22"/>
    <mergeCell ref="AE19:AF19"/>
    <mergeCell ref="AE20:AF20"/>
    <mergeCell ref="N19:O20"/>
    <mergeCell ref="Z19:AB20"/>
    <mergeCell ref="A19:A20"/>
    <mergeCell ref="B19:E19"/>
    <mergeCell ref="F19:G19"/>
    <mergeCell ref="F20:G20"/>
    <mergeCell ref="I19:J19"/>
    <mergeCell ref="I20:J20"/>
    <mergeCell ref="K19:M19"/>
    <mergeCell ref="K20:M20"/>
    <mergeCell ref="A21:A22"/>
    <mergeCell ref="B21:E22"/>
    <mergeCell ref="F21:G21"/>
    <mergeCell ref="I21:J22"/>
    <mergeCell ref="K21:M22"/>
    <mergeCell ref="F22:G22"/>
    <mergeCell ref="B20:E20"/>
    <mergeCell ref="A17:AF17"/>
    <mergeCell ref="B18:E18"/>
    <mergeCell ref="F18:G18"/>
    <mergeCell ref="I18:J18"/>
    <mergeCell ref="K18:M18"/>
    <mergeCell ref="N18:O18"/>
    <mergeCell ref="P18:R18"/>
    <mergeCell ref="S18:U18"/>
    <mergeCell ref="V18:Y18"/>
    <mergeCell ref="Z18:AB18"/>
    <mergeCell ref="AC18:AD18"/>
    <mergeCell ref="AE18:AF18"/>
    <mergeCell ref="A12:AF12"/>
    <mergeCell ref="A13:A16"/>
    <mergeCell ref="B13:E16"/>
    <mergeCell ref="F13:G16"/>
    <mergeCell ref="H13:H14"/>
    <mergeCell ref="H15:H16"/>
    <mergeCell ref="I13:O13"/>
    <mergeCell ref="I14:J15"/>
    <mergeCell ref="I16:J16"/>
    <mergeCell ref="K14:M15"/>
    <mergeCell ref="AC13:AF13"/>
    <mergeCell ref="AC14:AF15"/>
    <mergeCell ref="AC16:AD16"/>
    <mergeCell ref="AE16:AF16"/>
    <mergeCell ref="N14:O16"/>
    <mergeCell ref="Z14:AB16"/>
    <mergeCell ref="K16:M16"/>
    <mergeCell ref="P13:AB13"/>
    <mergeCell ref="P14:R16"/>
    <mergeCell ref="S14:U16"/>
    <mergeCell ref="V14:Y15"/>
    <mergeCell ref="V16:Y16"/>
    <mergeCell ref="A10:P10"/>
    <mergeCell ref="Q10:X10"/>
    <mergeCell ref="Y10:AF10"/>
    <mergeCell ref="A11:P11"/>
    <mergeCell ref="Q11:X11"/>
    <mergeCell ref="Y11:AF11"/>
    <mergeCell ref="A6:F6"/>
    <mergeCell ref="G6:S6"/>
    <mergeCell ref="T6:AF6"/>
    <mergeCell ref="A7:AF7"/>
    <mergeCell ref="A8:AF8"/>
    <mergeCell ref="A9:P9"/>
    <mergeCell ref="Q9:X9"/>
    <mergeCell ref="Y9:AF9"/>
    <mergeCell ref="A4:F4"/>
    <mergeCell ref="G4:S4"/>
    <mergeCell ref="T4:AF4"/>
    <mergeCell ref="A5:F5"/>
    <mergeCell ref="G5:S5"/>
    <mergeCell ref="T5:AF5"/>
    <mergeCell ref="A1:AF1"/>
    <mergeCell ref="A2:F2"/>
    <mergeCell ref="G2:S2"/>
    <mergeCell ref="T2:AF2"/>
    <mergeCell ref="A3:F3"/>
    <mergeCell ref="G3:S3"/>
    <mergeCell ref="T3:AF3"/>
    <mergeCell ref="A70:D70"/>
    <mergeCell ref="E70:T70"/>
    <mergeCell ref="U70:AF70"/>
    <mergeCell ref="A71:D71"/>
    <mergeCell ref="E71:T71"/>
    <mergeCell ref="U71:AF71"/>
    <mergeCell ref="A79:AF79"/>
    <mergeCell ref="A75:F75"/>
    <mergeCell ref="G75:S75"/>
    <mergeCell ref="T75:AF75"/>
    <mergeCell ref="A76:F76"/>
    <mergeCell ref="G76:S76"/>
    <mergeCell ref="T76:AF76"/>
  </mergeCells>
  <pageMargins left="0.70866141732283472" right="0.70866141732283472" top="0.55118110236220474" bottom="0.55118110236220474" header="0.31496062992125984" footer="0.31496062992125984"/>
  <pageSetup paperSize="9" scale="84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1"/>
  <sheetViews>
    <sheetView workbookViewId="0"/>
  </sheetViews>
  <sheetFormatPr defaultRowHeight="14.4" x14ac:dyDescent="0.3"/>
  <cols>
    <col min="1" max="1" width="9.109375" customWidth="1"/>
  </cols>
  <sheetData>
    <row r="1" spans="1:7" ht="15" customHeight="1" x14ac:dyDescent="0.3">
      <c r="A1" t="s">
        <v>0</v>
      </c>
      <c r="G1" s="1"/>
    </row>
    <row r="2" spans="1:7" x14ac:dyDescent="0.3">
      <c r="A2" t="str">
        <f>'смета грачевская 24'!A1</f>
        <v>ФОРМА № 4</v>
      </c>
      <c r="B2">
        <v>37</v>
      </c>
      <c r="C2">
        <v>0</v>
      </c>
      <c r="D2">
        <v>0</v>
      </c>
      <c r="E2">
        <v>0</v>
      </c>
      <c r="F2">
        <v>700</v>
      </c>
    </row>
    <row r="3" spans="1:7" x14ac:dyDescent="0.3">
      <c r="A3" t="str">
        <f>'смета грачевская 24'!A2</f>
        <v>СОГЛАСОВАНО</v>
      </c>
      <c r="B3">
        <v>37</v>
      </c>
      <c r="C3">
        <v>384</v>
      </c>
      <c r="D3">
        <v>0</v>
      </c>
      <c r="E3">
        <v>0</v>
      </c>
      <c r="F3">
        <v>711</v>
      </c>
    </row>
    <row r="4" spans="1:7" x14ac:dyDescent="0.3">
      <c r="A4" t="str">
        <f>'смета грачевская 24'!G2</f>
        <v>СОГЛАСОВАНО</v>
      </c>
      <c r="B4">
        <v>37</v>
      </c>
      <c r="C4">
        <v>384</v>
      </c>
      <c r="D4">
        <v>1</v>
      </c>
      <c r="E4">
        <v>0</v>
      </c>
      <c r="F4">
        <v>711</v>
      </c>
    </row>
    <row r="5" spans="1:7" x14ac:dyDescent="0.3">
      <c r="A5" t="str">
        <f>'смета грачевская 24'!T2</f>
        <v>УТВЕРЖДАЮ</v>
      </c>
      <c r="B5">
        <v>37</v>
      </c>
      <c r="C5">
        <v>384</v>
      </c>
      <c r="D5">
        <v>2</v>
      </c>
      <c r="E5">
        <v>0</v>
      </c>
      <c r="F5">
        <v>711</v>
      </c>
    </row>
    <row r="6" spans="1:7" x14ac:dyDescent="0.3">
      <c r="A6" t="str">
        <f>'смета грачевская 24'!A3</f>
        <v>___________________________</v>
      </c>
      <c r="B6">
        <v>37</v>
      </c>
      <c r="C6">
        <v>388</v>
      </c>
      <c r="D6">
        <v>0</v>
      </c>
      <c r="E6">
        <v>0</v>
      </c>
      <c r="F6">
        <v>711</v>
      </c>
    </row>
    <row r="7" spans="1:7" x14ac:dyDescent="0.3">
      <c r="A7" t="str">
        <f>'смета грачевская 24'!G3</f>
        <v>_____________________________________</v>
      </c>
      <c r="B7">
        <v>37</v>
      </c>
      <c r="C7">
        <v>388</v>
      </c>
      <c r="D7">
        <v>1</v>
      </c>
      <c r="E7">
        <v>0</v>
      </c>
      <c r="F7">
        <v>711</v>
      </c>
    </row>
    <row r="8" spans="1:7" x14ac:dyDescent="0.3">
      <c r="A8" t="str">
        <f>'смета грачевская 24'!T3</f>
        <v>_________________________________________</v>
      </c>
      <c r="B8">
        <v>37</v>
      </c>
      <c r="C8">
        <v>388</v>
      </c>
      <c r="D8">
        <v>2</v>
      </c>
      <c r="E8">
        <v>0</v>
      </c>
      <c r="F8">
        <v>711</v>
      </c>
    </row>
    <row r="9" spans="1:7" x14ac:dyDescent="0.3">
      <c r="A9">
        <f>'смета грачевская 24'!A4</f>
        <v>0</v>
      </c>
      <c r="B9">
        <v>37</v>
      </c>
      <c r="C9">
        <v>387</v>
      </c>
      <c r="D9">
        <v>0</v>
      </c>
      <c r="E9">
        <v>0</v>
      </c>
      <c r="F9">
        <v>711</v>
      </c>
    </row>
    <row r="10" spans="1:7" x14ac:dyDescent="0.3">
      <c r="A10">
        <f>'смета грачевская 24'!G4</f>
        <v>0</v>
      </c>
      <c r="B10">
        <v>37</v>
      </c>
      <c r="C10">
        <v>387</v>
      </c>
      <c r="D10">
        <v>1</v>
      </c>
      <c r="E10">
        <v>0</v>
      </c>
      <c r="F10">
        <v>711</v>
      </c>
    </row>
    <row r="11" spans="1:7" x14ac:dyDescent="0.3">
      <c r="A11">
        <f>'смета грачевская 24'!T4</f>
        <v>0</v>
      </c>
      <c r="B11">
        <v>37</v>
      </c>
      <c r="C11">
        <v>387</v>
      </c>
      <c r="D11">
        <v>2</v>
      </c>
      <c r="E11">
        <v>0</v>
      </c>
      <c r="F11">
        <v>711</v>
      </c>
    </row>
    <row r="12" spans="1:7" x14ac:dyDescent="0.3">
      <c r="A12">
        <f>'смета грачевская 24'!A5</f>
        <v>0</v>
      </c>
      <c r="B12">
        <v>37</v>
      </c>
      <c r="C12">
        <v>386</v>
      </c>
      <c r="D12">
        <v>0</v>
      </c>
      <c r="E12">
        <v>0</v>
      </c>
      <c r="F12">
        <v>711</v>
      </c>
    </row>
    <row r="13" spans="1:7" x14ac:dyDescent="0.3">
      <c r="A13">
        <f>'смета грачевская 24'!G5</f>
        <v>0</v>
      </c>
      <c r="B13">
        <v>37</v>
      </c>
      <c r="C13">
        <v>386</v>
      </c>
      <c r="D13">
        <v>1</v>
      </c>
      <c r="E13">
        <v>0</v>
      </c>
      <c r="F13">
        <v>711</v>
      </c>
    </row>
    <row r="14" spans="1:7" x14ac:dyDescent="0.3">
      <c r="A14">
        <f>'смета грачевская 24'!T5</f>
        <v>0</v>
      </c>
      <c r="B14">
        <v>37</v>
      </c>
      <c r="C14">
        <v>386</v>
      </c>
      <c r="D14">
        <v>2</v>
      </c>
      <c r="E14">
        <v>0</v>
      </c>
      <c r="F14">
        <v>711</v>
      </c>
    </row>
    <row r="15" spans="1:7" x14ac:dyDescent="0.3">
      <c r="A15">
        <f>'смета грачевская 24'!A6</f>
        <v>0</v>
      </c>
      <c r="B15">
        <v>37</v>
      </c>
      <c r="C15">
        <v>385</v>
      </c>
      <c r="D15">
        <v>0</v>
      </c>
      <c r="E15">
        <v>0</v>
      </c>
      <c r="F15">
        <v>711</v>
      </c>
    </row>
    <row r="16" spans="1:7" x14ac:dyDescent="0.3">
      <c r="A16">
        <f>'смета грачевская 24'!G6</f>
        <v>0</v>
      </c>
      <c r="B16">
        <v>37</v>
      </c>
      <c r="C16">
        <v>385</v>
      </c>
      <c r="D16">
        <v>1</v>
      </c>
      <c r="E16">
        <v>0</v>
      </c>
      <c r="F16">
        <v>711</v>
      </c>
    </row>
    <row r="17" spans="1:6" x14ac:dyDescent="0.3">
      <c r="A17">
        <f>'смета грачевская 24'!T6</f>
        <v>0</v>
      </c>
      <c r="B17">
        <v>37</v>
      </c>
      <c r="C17">
        <v>385</v>
      </c>
      <c r="D17">
        <v>2</v>
      </c>
      <c r="E17">
        <v>0</v>
      </c>
      <c r="F17">
        <v>711</v>
      </c>
    </row>
    <row r="18" spans="1:6" x14ac:dyDescent="0.3">
      <c r="A18" t="str">
        <f>'смета грачевская 24'!A7</f>
        <v xml:space="preserve">ЛОКАЛЬНАЯ СМЕТА № </v>
      </c>
      <c r="B18">
        <v>37</v>
      </c>
      <c r="C18">
        <v>3</v>
      </c>
      <c r="D18">
        <v>0</v>
      </c>
      <c r="E18">
        <v>0</v>
      </c>
      <c r="F18">
        <v>703</v>
      </c>
    </row>
    <row r="19" spans="1:6" x14ac:dyDescent="0.3">
      <c r="A19" t="str">
        <f>'смета грачевская 24'!A8</f>
        <v>обустройство детской площадки по адресу :  г. Иваново ул. Грачевская д. 24</v>
      </c>
      <c r="B19">
        <v>37</v>
      </c>
      <c r="C19">
        <v>4</v>
      </c>
      <c r="D19">
        <v>0</v>
      </c>
      <c r="E19">
        <v>0</v>
      </c>
      <c r="F19">
        <v>704</v>
      </c>
    </row>
    <row r="20" spans="1:6" x14ac:dyDescent="0.3">
      <c r="A20">
        <f>'смета грачевская 24'!A9</f>
        <v>0</v>
      </c>
      <c r="B20">
        <v>37</v>
      </c>
      <c r="C20">
        <v>5</v>
      </c>
      <c r="D20">
        <v>0</v>
      </c>
      <c r="E20">
        <v>0</v>
      </c>
      <c r="F20">
        <v>705</v>
      </c>
    </row>
    <row r="21" spans="1:6" x14ac:dyDescent="0.3">
      <c r="A21" t="str">
        <f>'смета грачевская 24'!Q9</f>
        <v xml:space="preserve">Сметная стоимость - </v>
      </c>
      <c r="B21">
        <v>37</v>
      </c>
      <c r="C21">
        <v>5</v>
      </c>
      <c r="D21">
        <v>1</v>
      </c>
      <c r="E21">
        <v>0</v>
      </c>
      <c r="F21">
        <v>705</v>
      </c>
    </row>
    <row r="22" spans="1:6" x14ac:dyDescent="0.3">
      <c r="A22">
        <f>'смета грачевская 24'!A10</f>
        <v>0</v>
      </c>
      <c r="B22">
        <v>37</v>
      </c>
      <c r="C22">
        <v>6</v>
      </c>
      <c r="D22">
        <v>0</v>
      </c>
      <c r="E22">
        <v>0</v>
      </c>
      <c r="F22">
        <v>706</v>
      </c>
    </row>
    <row r="23" spans="1:6" x14ac:dyDescent="0.3">
      <c r="A23">
        <f>'смета грачевская 24'!Q10</f>
        <v>0</v>
      </c>
      <c r="B23">
        <v>37</v>
      </c>
      <c r="C23">
        <v>6</v>
      </c>
      <c r="D23">
        <v>1</v>
      </c>
      <c r="E23">
        <v>0</v>
      </c>
      <c r="F23">
        <v>706</v>
      </c>
    </row>
    <row r="24" spans="1:6" x14ac:dyDescent="0.3">
      <c r="A24">
        <f>'смета грачевская 24'!A11</f>
        <v>0</v>
      </c>
      <c r="B24">
        <v>37</v>
      </c>
      <c r="C24">
        <v>7</v>
      </c>
      <c r="D24">
        <v>0</v>
      </c>
      <c r="E24">
        <v>0</v>
      </c>
      <c r="F24">
        <v>707</v>
      </c>
    </row>
    <row r="25" spans="1:6" x14ac:dyDescent="0.3">
      <c r="A25">
        <f>'смета грачевская 24'!Q11</f>
        <v>0</v>
      </c>
      <c r="B25">
        <v>37</v>
      </c>
      <c r="C25">
        <v>7</v>
      </c>
      <c r="D25">
        <v>1</v>
      </c>
      <c r="E25">
        <v>0</v>
      </c>
      <c r="F25">
        <v>707</v>
      </c>
    </row>
    <row r="26" spans="1:6" x14ac:dyDescent="0.3">
      <c r="A26" t="str">
        <f>'смета грачевская 24'!A13</f>
        <v>№ п/п</v>
      </c>
      <c r="B26">
        <v>37</v>
      </c>
      <c r="C26">
        <v>10</v>
      </c>
      <c r="D26">
        <v>0</v>
      </c>
      <c r="E26">
        <v>0</v>
      </c>
      <c r="F26">
        <v>11200</v>
      </c>
    </row>
    <row r="27" spans="1:6" x14ac:dyDescent="0.3">
      <c r="A27" t="str">
        <f>'смета грачевская 24'!B13</f>
        <v>Шифр и номер позиции норматива</v>
      </c>
      <c r="B27">
        <v>37</v>
      </c>
      <c r="C27">
        <v>10</v>
      </c>
      <c r="D27">
        <v>1</v>
      </c>
      <c r="E27">
        <v>0</v>
      </c>
      <c r="F27">
        <v>11200</v>
      </c>
    </row>
    <row r="28" spans="1:6" x14ac:dyDescent="0.3">
      <c r="A28" t="str">
        <f>'смета грачевская 24'!F13</f>
        <v>Наименование работ и затрат</v>
      </c>
      <c r="B28">
        <v>37</v>
      </c>
      <c r="C28">
        <v>10</v>
      </c>
      <c r="D28">
        <v>2</v>
      </c>
      <c r="E28">
        <v>0</v>
      </c>
      <c r="F28">
        <v>11200</v>
      </c>
    </row>
    <row r="29" spans="1:6" x14ac:dyDescent="0.3">
      <c r="A29" t="str">
        <f>'смета грачевская 24'!H13</f>
        <v>Количество</v>
      </c>
      <c r="B29">
        <v>37</v>
      </c>
      <c r="C29">
        <v>10</v>
      </c>
      <c r="D29">
        <v>3</v>
      </c>
      <c r="E29">
        <v>0</v>
      </c>
      <c r="F29">
        <v>11200</v>
      </c>
    </row>
    <row r="30" spans="1:6" x14ac:dyDescent="0.3">
      <c r="A30" t="str">
        <f>'смета грачевская 24'!H15</f>
        <v>ед. изм.</v>
      </c>
      <c r="B30">
        <v>37</v>
      </c>
      <c r="C30">
        <v>10</v>
      </c>
      <c r="D30">
        <v>4</v>
      </c>
      <c r="E30">
        <v>0</v>
      </c>
      <c r="F30">
        <v>11200</v>
      </c>
    </row>
    <row r="31" spans="1:6" x14ac:dyDescent="0.3">
      <c r="A31" t="str">
        <f>'смета грачевская 24'!I13</f>
        <v>Стоимость на единицу, руб</v>
      </c>
      <c r="B31">
        <v>37</v>
      </c>
      <c r="C31">
        <v>10</v>
      </c>
      <c r="D31">
        <v>5</v>
      </c>
      <c r="E31">
        <v>0</v>
      </c>
      <c r="F31">
        <v>11200</v>
      </c>
    </row>
    <row r="32" spans="1:6" x14ac:dyDescent="0.3">
      <c r="A32" t="str">
        <f>'смета грачевская 24'!I14</f>
        <v>Всего</v>
      </c>
      <c r="B32">
        <v>37</v>
      </c>
      <c r="C32">
        <v>10</v>
      </c>
      <c r="D32">
        <v>6</v>
      </c>
      <c r="E32">
        <v>0</v>
      </c>
      <c r="F32">
        <v>11200</v>
      </c>
    </row>
    <row r="33" spans="1:6" x14ac:dyDescent="0.3">
      <c r="A33" t="str">
        <f>'смета грачевская 24'!I16</f>
        <v>Основной зарплаты</v>
      </c>
      <c r="B33">
        <v>37</v>
      </c>
      <c r="C33">
        <v>10</v>
      </c>
      <c r="D33">
        <v>7</v>
      </c>
      <c r="E33">
        <v>0</v>
      </c>
      <c r="F33">
        <v>11200</v>
      </c>
    </row>
    <row r="34" spans="1:6" x14ac:dyDescent="0.3">
      <c r="A34" t="str">
        <f>'смета грачевская 24'!K14</f>
        <v>Экспл. машин</v>
      </c>
      <c r="B34">
        <v>37</v>
      </c>
      <c r="C34">
        <v>10</v>
      </c>
      <c r="D34">
        <v>8</v>
      </c>
      <c r="E34">
        <v>0</v>
      </c>
      <c r="F34">
        <v>11200</v>
      </c>
    </row>
    <row r="35" spans="1:6" x14ac:dyDescent="0.3">
      <c r="A35" t="str">
        <f>'смета грачевская 24'!K16</f>
        <v>В т.ч. зарплаты</v>
      </c>
      <c r="B35">
        <v>37</v>
      </c>
      <c r="C35">
        <v>10</v>
      </c>
      <c r="D35">
        <v>9</v>
      </c>
      <c r="E35">
        <v>0</v>
      </c>
      <c r="F35">
        <v>11200</v>
      </c>
    </row>
    <row r="36" spans="1:6" x14ac:dyDescent="0.3">
      <c r="A36" t="str">
        <f>'смета грачевская 24'!P13</f>
        <v>Общая стоимость, руб.</v>
      </c>
      <c r="B36">
        <v>37</v>
      </c>
      <c r="C36">
        <v>10</v>
      </c>
      <c r="D36">
        <v>10</v>
      </c>
      <c r="E36">
        <v>0</v>
      </c>
      <c r="F36">
        <v>11200</v>
      </c>
    </row>
    <row r="37" spans="1:6" x14ac:dyDescent="0.3">
      <c r="A37" t="str">
        <f>'смета грачевская 24'!P14</f>
        <v>Всего</v>
      </c>
      <c r="B37">
        <v>37</v>
      </c>
      <c r="C37">
        <v>10</v>
      </c>
      <c r="D37">
        <v>11</v>
      </c>
      <c r="E37">
        <v>0</v>
      </c>
      <c r="F37">
        <v>11200</v>
      </c>
    </row>
    <row r="38" spans="1:6" x14ac:dyDescent="0.3">
      <c r="A38" t="str">
        <f>'смета грачевская 24'!S14</f>
        <v>Основной зарплаты</v>
      </c>
      <c r="B38">
        <v>37</v>
      </c>
      <c r="C38">
        <v>10</v>
      </c>
      <c r="D38">
        <v>12</v>
      </c>
      <c r="E38">
        <v>0</v>
      </c>
      <c r="F38">
        <v>11200</v>
      </c>
    </row>
    <row r="39" spans="1:6" x14ac:dyDescent="0.3">
      <c r="A39" t="str">
        <f>'смета грачевская 24'!V14</f>
        <v>Экспл. машин</v>
      </c>
      <c r="B39">
        <v>37</v>
      </c>
      <c r="C39">
        <v>10</v>
      </c>
      <c r="D39">
        <v>13</v>
      </c>
      <c r="E39">
        <v>0</v>
      </c>
      <c r="F39">
        <v>11200</v>
      </c>
    </row>
    <row r="40" spans="1:6" x14ac:dyDescent="0.3">
      <c r="A40" t="str">
        <f>'смета грачевская 24'!V16</f>
        <v>В т.ч. зарплаты</v>
      </c>
      <c r="B40">
        <v>37</v>
      </c>
      <c r="C40">
        <v>10</v>
      </c>
      <c r="D40">
        <v>14</v>
      </c>
      <c r="E40">
        <v>0</v>
      </c>
      <c r="F40">
        <v>11200</v>
      </c>
    </row>
    <row r="41" spans="1:6" x14ac:dyDescent="0.3">
      <c r="A41" t="str">
        <f>'смета грачевская 24'!AC13</f>
        <v>Затраты труда рабочих, чел.-ч. не занят. обсл. машин</v>
      </c>
      <c r="B41">
        <v>37</v>
      </c>
      <c r="C41">
        <v>10</v>
      </c>
      <c r="D41">
        <v>15</v>
      </c>
      <c r="E41">
        <v>0</v>
      </c>
      <c r="F41">
        <v>11200</v>
      </c>
    </row>
    <row r="42" spans="1:6" x14ac:dyDescent="0.3">
      <c r="A42" t="str">
        <f>'смета грачевская 24'!AC14</f>
        <v>обслуживающ. машины</v>
      </c>
      <c r="B42">
        <v>37</v>
      </c>
      <c r="C42">
        <v>10</v>
      </c>
      <c r="D42">
        <v>16</v>
      </c>
      <c r="E42">
        <v>0</v>
      </c>
      <c r="F42">
        <v>11200</v>
      </c>
    </row>
    <row r="43" spans="1:6" x14ac:dyDescent="0.3">
      <c r="A43" t="str">
        <f>'смета грачевская 24'!AC16</f>
        <v>На един.</v>
      </c>
      <c r="B43">
        <v>37</v>
      </c>
      <c r="C43">
        <v>10</v>
      </c>
      <c r="D43">
        <v>17</v>
      </c>
      <c r="E43">
        <v>0</v>
      </c>
      <c r="F43">
        <v>11200</v>
      </c>
    </row>
    <row r="44" spans="1:6" x14ac:dyDescent="0.3">
      <c r="A44" t="str">
        <f>'смета грачевская 24'!AE16</f>
        <v>Всего</v>
      </c>
      <c r="B44">
        <v>37</v>
      </c>
      <c r="C44">
        <v>10</v>
      </c>
      <c r="D44">
        <v>18</v>
      </c>
      <c r="E44">
        <v>0</v>
      </c>
      <c r="F44">
        <v>11200</v>
      </c>
    </row>
    <row r="45" spans="1:6" x14ac:dyDescent="0.3">
      <c r="A45" t="str">
        <f>'смета грачевская 24'!N14</f>
        <v>Материалы</v>
      </c>
      <c r="B45">
        <v>37</v>
      </c>
      <c r="C45">
        <v>10</v>
      </c>
      <c r="D45">
        <v>19</v>
      </c>
      <c r="E45">
        <v>0</v>
      </c>
      <c r="F45">
        <v>11200</v>
      </c>
    </row>
    <row r="46" spans="1:6" x14ac:dyDescent="0.3">
      <c r="A46" t="str">
        <f>'смета грачевская 24'!Z14</f>
        <v>Материалы</v>
      </c>
      <c r="B46">
        <v>37</v>
      </c>
      <c r="C46">
        <v>10</v>
      </c>
      <c r="D46">
        <v>20</v>
      </c>
      <c r="E46">
        <v>0</v>
      </c>
      <c r="F46">
        <v>11200</v>
      </c>
    </row>
    <row r="47" spans="1:6" x14ac:dyDescent="0.3">
      <c r="A47">
        <f>'смета грачевская 24'!A19</f>
        <v>1</v>
      </c>
      <c r="B47">
        <v>37</v>
      </c>
      <c r="C47">
        <v>898</v>
      </c>
      <c r="D47">
        <v>0</v>
      </c>
      <c r="E47">
        <v>0</v>
      </c>
      <c r="F47">
        <v>11202</v>
      </c>
    </row>
    <row r="48" spans="1:6" x14ac:dyDescent="0.3">
      <c r="A48" t="str">
        <f>'смета грачевская 24'!B19</f>
        <v>ФЕР07-01-055-08 (прим)</v>
      </c>
      <c r="B48">
        <v>37</v>
      </c>
      <c r="C48">
        <v>898</v>
      </c>
      <c r="D48">
        <v>1</v>
      </c>
      <c r="E48">
        <v>0</v>
      </c>
      <c r="F48">
        <v>11202</v>
      </c>
    </row>
    <row r="49" spans="1:6" x14ac:dyDescent="0.3">
      <c r="A49" t="str">
        <f>'смета грачевская 24'!F19</f>
        <v>Устройство лианы</v>
      </c>
      <c r="B49">
        <v>37</v>
      </c>
      <c r="C49">
        <v>898</v>
      </c>
      <c r="D49">
        <v>2</v>
      </c>
      <c r="E49">
        <v>0</v>
      </c>
      <c r="F49">
        <v>11202</v>
      </c>
    </row>
    <row r="50" spans="1:6" x14ac:dyDescent="0.3">
      <c r="A50" t="str">
        <f>'смета грачевская 24'!H20</f>
        <v>100 шт.</v>
      </c>
      <c r="B50">
        <v>37</v>
      </c>
      <c r="C50">
        <v>898</v>
      </c>
      <c r="D50">
        <v>3</v>
      </c>
      <c r="E50">
        <v>0</v>
      </c>
      <c r="F50">
        <v>11202</v>
      </c>
    </row>
    <row r="51" spans="1:6" x14ac:dyDescent="0.3">
      <c r="A51" s="6">
        <f>'смета грачевская 24'!H19</f>
        <v>0.01</v>
      </c>
      <c r="B51">
        <v>37</v>
      </c>
      <c r="C51">
        <v>898</v>
      </c>
      <c r="D51">
        <v>4</v>
      </c>
      <c r="E51">
        <v>0</v>
      </c>
      <c r="F51">
        <v>11202</v>
      </c>
    </row>
    <row r="52" spans="1:6" x14ac:dyDescent="0.3">
      <c r="A52">
        <f>'смета грачевская 24'!I20</f>
        <v>9761.2574999999997</v>
      </c>
      <c r="B52">
        <v>37</v>
      </c>
      <c r="C52">
        <v>898</v>
      </c>
      <c r="D52">
        <v>6</v>
      </c>
      <c r="E52">
        <v>0</v>
      </c>
      <c r="F52">
        <v>11202</v>
      </c>
    </row>
    <row r="53" spans="1:6" x14ac:dyDescent="0.3">
      <c r="A53">
        <f>'смета грачевская 24'!K19</f>
        <v>455.13749999999999</v>
      </c>
      <c r="B53">
        <v>37</v>
      </c>
      <c r="C53">
        <v>898</v>
      </c>
      <c r="D53">
        <v>7</v>
      </c>
      <c r="E53">
        <v>0</v>
      </c>
      <c r="F53">
        <v>11202</v>
      </c>
    </row>
    <row r="54" spans="1:6" x14ac:dyDescent="0.3">
      <c r="A54">
        <f>'смета грачевская 24'!K20</f>
        <v>1.1625000000000001</v>
      </c>
      <c r="B54">
        <v>37</v>
      </c>
      <c r="C54">
        <v>898</v>
      </c>
      <c r="D54">
        <v>8</v>
      </c>
      <c r="E54">
        <v>0</v>
      </c>
      <c r="F54">
        <v>11202</v>
      </c>
    </row>
    <row r="55" spans="1:6" x14ac:dyDescent="0.3">
      <c r="A55">
        <f>'смета грачевская 24'!AC19</f>
        <v>983.99749999999995</v>
      </c>
      <c r="B55">
        <v>37</v>
      </c>
      <c r="C55">
        <v>898</v>
      </c>
      <c r="D55">
        <v>9</v>
      </c>
      <c r="E55">
        <v>0</v>
      </c>
      <c r="F55">
        <v>11202</v>
      </c>
    </row>
    <row r="56" spans="1:6" x14ac:dyDescent="0.3">
      <c r="A56">
        <f>'смета грачевская 24'!AC20</f>
        <v>0.1</v>
      </c>
      <c r="B56">
        <v>37</v>
      </c>
      <c r="C56">
        <v>898</v>
      </c>
      <c r="D56">
        <v>10</v>
      </c>
      <c r="E56">
        <v>0</v>
      </c>
      <c r="F56">
        <v>11202</v>
      </c>
    </row>
    <row r="57" spans="1:6" x14ac:dyDescent="0.3">
      <c r="A57" s="6">
        <f>'смета грачевская 24'!N19</f>
        <v>3260.28</v>
      </c>
      <c r="B57">
        <v>37</v>
      </c>
      <c r="C57">
        <v>898</v>
      </c>
      <c r="D57">
        <v>18</v>
      </c>
      <c r="E57">
        <v>0</v>
      </c>
      <c r="F57">
        <v>11202</v>
      </c>
    </row>
    <row r="58" spans="1:6" x14ac:dyDescent="0.3">
      <c r="A58">
        <f>'смета грачевская 24'!A21</f>
        <v>2</v>
      </c>
      <c r="B58">
        <v>37</v>
      </c>
      <c r="C58">
        <v>643</v>
      </c>
      <c r="D58">
        <v>0</v>
      </c>
      <c r="E58">
        <v>0</v>
      </c>
      <c r="F58">
        <v>11211</v>
      </c>
    </row>
    <row r="59" spans="1:6" x14ac:dyDescent="0.3">
      <c r="A59">
        <f>'смета грачевская 24'!B21</f>
        <v>0</v>
      </c>
      <c r="B59">
        <v>37</v>
      </c>
      <c r="C59">
        <v>643</v>
      </c>
      <c r="D59">
        <v>1</v>
      </c>
      <c r="E59">
        <v>0</v>
      </c>
      <c r="F59">
        <v>11211</v>
      </c>
    </row>
    <row r="60" spans="1:6" x14ac:dyDescent="0.3">
      <c r="A60" t="str">
        <f>'смета грачевская 24'!F21</f>
        <v>Лиана малая</v>
      </c>
      <c r="B60">
        <v>37</v>
      </c>
      <c r="C60">
        <v>643</v>
      </c>
      <c r="D60">
        <v>2</v>
      </c>
      <c r="E60">
        <v>0</v>
      </c>
      <c r="F60">
        <v>11211</v>
      </c>
    </row>
    <row r="61" spans="1:6" x14ac:dyDescent="0.3">
      <c r="A61" t="str">
        <f>'смета грачевская 24'!H22</f>
        <v>шт.</v>
      </c>
      <c r="B61">
        <v>37</v>
      </c>
      <c r="C61">
        <v>643</v>
      </c>
      <c r="D61">
        <v>3</v>
      </c>
      <c r="E61">
        <v>0</v>
      </c>
      <c r="F61">
        <v>11211</v>
      </c>
    </row>
    <row r="62" spans="1:6" x14ac:dyDescent="0.3">
      <c r="A62" s="9">
        <f>'смета грачевская 24'!H21</f>
        <v>1</v>
      </c>
      <c r="B62">
        <v>37</v>
      </c>
      <c r="C62">
        <v>643</v>
      </c>
      <c r="D62">
        <v>4</v>
      </c>
      <c r="E62">
        <v>0</v>
      </c>
      <c r="F62">
        <v>11211</v>
      </c>
    </row>
    <row r="63" spans="1:6" x14ac:dyDescent="0.3">
      <c r="A63" s="9">
        <f>'смета грачевская 24'!K21</f>
        <v>0</v>
      </c>
      <c r="B63">
        <v>37</v>
      </c>
      <c r="C63">
        <v>643</v>
      </c>
      <c r="D63">
        <v>6</v>
      </c>
      <c r="E63">
        <v>0</v>
      </c>
      <c r="F63">
        <v>11211</v>
      </c>
    </row>
    <row r="64" spans="1:6" x14ac:dyDescent="0.3">
      <c r="A64">
        <f>'смета грачевская 24'!AC21</f>
        <v>0</v>
      </c>
      <c r="B64">
        <v>37</v>
      </c>
      <c r="C64">
        <v>643</v>
      </c>
      <c r="D64">
        <v>8</v>
      </c>
      <c r="E64">
        <v>0</v>
      </c>
      <c r="F64">
        <v>11211</v>
      </c>
    </row>
    <row r="65" spans="1:6" x14ac:dyDescent="0.3">
      <c r="A65" s="6">
        <f>'смета грачевская 24'!N21</f>
        <v>4445.76</v>
      </c>
      <c r="B65">
        <v>37</v>
      </c>
      <c r="C65">
        <v>643</v>
      </c>
      <c r="D65">
        <v>9</v>
      </c>
      <c r="E65">
        <v>0</v>
      </c>
      <c r="F65">
        <v>11211</v>
      </c>
    </row>
    <row r="66" spans="1:6" x14ac:dyDescent="0.3">
      <c r="A66">
        <f>'смета грачевская 24'!A23</f>
        <v>3</v>
      </c>
      <c r="B66">
        <v>37</v>
      </c>
      <c r="C66">
        <v>645</v>
      </c>
      <c r="D66">
        <v>0</v>
      </c>
      <c r="E66">
        <v>0</v>
      </c>
      <c r="F66">
        <v>11202</v>
      </c>
    </row>
    <row r="67" spans="1:6" x14ac:dyDescent="0.3">
      <c r="A67" t="str">
        <f>'смета грачевская 24'!B23</f>
        <v>ФЕР07-01-055-08 (прим)</v>
      </c>
      <c r="B67">
        <v>37</v>
      </c>
      <c r="C67">
        <v>645</v>
      </c>
      <c r="D67">
        <v>1</v>
      </c>
      <c r="E67">
        <v>0</v>
      </c>
      <c r="F67">
        <v>11202</v>
      </c>
    </row>
    <row r="68" spans="1:6" x14ac:dyDescent="0.3">
      <c r="A68" t="str">
        <f>'смета грачевская 24'!F23</f>
        <v xml:space="preserve">Устройство карусели и качалки на пружине </v>
      </c>
      <c r="B68">
        <v>37</v>
      </c>
      <c r="C68">
        <v>645</v>
      </c>
      <c r="D68">
        <v>2</v>
      </c>
      <c r="E68">
        <v>0</v>
      </c>
      <c r="F68">
        <v>11202</v>
      </c>
    </row>
    <row r="69" spans="1:6" x14ac:dyDescent="0.3">
      <c r="A69" t="str">
        <f>'смета грачевская 24'!H24</f>
        <v>100 шт.</v>
      </c>
      <c r="B69">
        <v>37</v>
      </c>
      <c r="C69">
        <v>645</v>
      </c>
      <c r="D69">
        <v>3</v>
      </c>
      <c r="E69">
        <v>0</v>
      </c>
      <c r="F69">
        <v>11202</v>
      </c>
    </row>
    <row r="70" spans="1:6" x14ac:dyDescent="0.3">
      <c r="A70" s="6">
        <f>'смета грачевская 24'!H23</f>
        <v>0.02</v>
      </c>
      <c r="B70">
        <v>37</v>
      </c>
      <c r="C70">
        <v>645</v>
      </c>
      <c r="D70">
        <v>4</v>
      </c>
      <c r="E70">
        <v>0</v>
      </c>
      <c r="F70">
        <v>11202</v>
      </c>
    </row>
    <row r="71" spans="1:6" x14ac:dyDescent="0.3">
      <c r="A71">
        <f>'смета грачевская 24'!I24</f>
        <v>9761.2574999999997</v>
      </c>
      <c r="B71">
        <v>37</v>
      </c>
      <c r="C71">
        <v>645</v>
      </c>
      <c r="D71">
        <v>6</v>
      </c>
      <c r="E71">
        <v>0</v>
      </c>
      <c r="F71">
        <v>11202</v>
      </c>
    </row>
    <row r="72" spans="1:6" x14ac:dyDescent="0.3">
      <c r="A72">
        <f>'смета грачевская 24'!K23</f>
        <v>455.13749999999999</v>
      </c>
      <c r="B72">
        <v>37</v>
      </c>
      <c r="C72">
        <v>645</v>
      </c>
      <c r="D72">
        <v>7</v>
      </c>
      <c r="E72">
        <v>0</v>
      </c>
      <c r="F72">
        <v>11202</v>
      </c>
    </row>
    <row r="73" spans="1:6" x14ac:dyDescent="0.3">
      <c r="A73">
        <f>'смета грачевская 24'!K24</f>
        <v>1.1625000000000001</v>
      </c>
      <c r="B73">
        <v>37</v>
      </c>
      <c r="C73">
        <v>645</v>
      </c>
      <c r="D73">
        <v>8</v>
      </c>
      <c r="E73">
        <v>0</v>
      </c>
      <c r="F73">
        <v>11202</v>
      </c>
    </row>
    <row r="74" spans="1:6" x14ac:dyDescent="0.3">
      <c r="A74">
        <f>'смета грачевская 24'!AC23</f>
        <v>983.99749999999995</v>
      </c>
      <c r="B74">
        <v>37</v>
      </c>
      <c r="C74">
        <v>645</v>
      </c>
      <c r="D74">
        <v>9</v>
      </c>
      <c r="E74">
        <v>0</v>
      </c>
      <c r="F74">
        <v>11202</v>
      </c>
    </row>
    <row r="75" spans="1:6" x14ac:dyDescent="0.3">
      <c r="A75">
        <f>'смета грачевская 24'!AC24</f>
        <v>0.1</v>
      </c>
      <c r="B75">
        <v>37</v>
      </c>
      <c r="C75">
        <v>645</v>
      </c>
      <c r="D75">
        <v>10</v>
      </c>
      <c r="E75">
        <v>0</v>
      </c>
      <c r="F75">
        <v>11202</v>
      </c>
    </row>
    <row r="76" spans="1:6" x14ac:dyDescent="0.3">
      <c r="A76" s="6">
        <f>'смета грачевская 24'!N23</f>
        <v>3260.28</v>
      </c>
      <c r="B76">
        <v>37</v>
      </c>
      <c r="C76">
        <v>645</v>
      </c>
      <c r="D76">
        <v>18</v>
      </c>
      <c r="E76">
        <v>0</v>
      </c>
      <c r="F76">
        <v>11202</v>
      </c>
    </row>
    <row r="77" spans="1:6" x14ac:dyDescent="0.3">
      <c r="A77">
        <f>'смета грачевская 24'!A25</f>
        <v>4</v>
      </c>
      <c r="B77">
        <v>37</v>
      </c>
      <c r="C77">
        <v>646</v>
      </c>
      <c r="D77">
        <v>0</v>
      </c>
      <c r="E77">
        <v>0</v>
      </c>
      <c r="F77">
        <v>11211</v>
      </c>
    </row>
    <row r="78" spans="1:6" x14ac:dyDescent="0.3">
      <c r="A78" t="str">
        <f>'смета грачевская 24'!B25</f>
        <v>Прайс-код 4192</v>
      </c>
      <c r="B78">
        <v>37</v>
      </c>
      <c r="C78">
        <v>646</v>
      </c>
      <c r="D78">
        <v>1</v>
      </c>
      <c r="E78">
        <v>0</v>
      </c>
      <c r="F78">
        <v>11211</v>
      </c>
    </row>
    <row r="79" spans="1:6" x14ac:dyDescent="0.3">
      <c r="A79" t="str">
        <f>'смета грачевская 24'!F25</f>
        <v xml:space="preserve">Карусель </v>
      </c>
      <c r="B79">
        <v>37</v>
      </c>
      <c r="C79">
        <v>646</v>
      </c>
      <c r="D79">
        <v>2</v>
      </c>
      <c r="E79">
        <v>0</v>
      </c>
      <c r="F79">
        <v>11211</v>
      </c>
    </row>
    <row r="80" spans="1:6" x14ac:dyDescent="0.3">
      <c r="A80" t="str">
        <f>'смета грачевская 24'!H26</f>
        <v>шт.</v>
      </c>
      <c r="B80">
        <v>37</v>
      </c>
      <c r="C80">
        <v>646</v>
      </c>
      <c r="D80">
        <v>3</v>
      </c>
      <c r="E80">
        <v>0</v>
      </c>
      <c r="F80">
        <v>11211</v>
      </c>
    </row>
    <row r="81" spans="1:6" x14ac:dyDescent="0.3">
      <c r="A81" s="9">
        <f>'смета грачевская 24'!H25</f>
        <v>1</v>
      </c>
      <c r="B81">
        <v>37</v>
      </c>
      <c r="C81">
        <v>646</v>
      </c>
      <c r="D81">
        <v>4</v>
      </c>
      <c r="E81">
        <v>0</v>
      </c>
      <c r="F81">
        <v>11211</v>
      </c>
    </row>
    <row r="82" spans="1:6" x14ac:dyDescent="0.3">
      <c r="A82" s="9">
        <f>'смета грачевская 24'!K25</f>
        <v>0</v>
      </c>
      <c r="B82">
        <v>37</v>
      </c>
      <c r="C82">
        <v>646</v>
      </c>
      <c r="D82">
        <v>6</v>
      </c>
      <c r="E82">
        <v>0</v>
      </c>
      <c r="F82">
        <v>11211</v>
      </c>
    </row>
    <row r="83" spans="1:6" x14ac:dyDescent="0.3">
      <c r="A83">
        <f>'смета грачевская 24'!AC25</f>
        <v>0</v>
      </c>
      <c r="B83">
        <v>37</v>
      </c>
      <c r="C83">
        <v>646</v>
      </c>
      <c r="D83">
        <v>8</v>
      </c>
      <c r="E83">
        <v>0</v>
      </c>
      <c r="F83">
        <v>11211</v>
      </c>
    </row>
    <row r="84" spans="1:6" x14ac:dyDescent="0.3">
      <c r="A84" s="6">
        <f>'смета грачевская 24'!N25</f>
        <v>22294.92</v>
      </c>
      <c r="B84">
        <v>37</v>
      </c>
      <c r="C84">
        <v>646</v>
      </c>
      <c r="D84">
        <v>9</v>
      </c>
      <c r="E84">
        <v>0</v>
      </c>
      <c r="F84">
        <v>11211</v>
      </c>
    </row>
    <row r="85" spans="1:6" x14ac:dyDescent="0.3">
      <c r="A85">
        <f>'смета грачевская 24'!A27</f>
        <v>5</v>
      </c>
      <c r="B85">
        <v>37</v>
      </c>
      <c r="C85">
        <v>1124</v>
      </c>
      <c r="D85">
        <v>0</v>
      </c>
      <c r="E85">
        <v>0</v>
      </c>
      <c r="F85">
        <v>11211</v>
      </c>
    </row>
    <row r="86" spans="1:6" x14ac:dyDescent="0.3">
      <c r="A86">
        <f>'смета грачевская 24'!B27</f>
        <v>0</v>
      </c>
      <c r="B86">
        <v>37</v>
      </c>
      <c r="C86">
        <v>1124</v>
      </c>
      <c r="D86">
        <v>1</v>
      </c>
      <c r="E86">
        <v>0</v>
      </c>
      <c r="F86">
        <v>11211</v>
      </c>
    </row>
    <row r="87" spans="1:6" x14ac:dyDescent="0.3">
      <c r="A87" t="str">
        <f>'смета грачевская 24'!F27</f>
        <v>Качалка на пружине "Ромашка"</v>
      </c>
      <c r="B87">
        <v>37</v>
      </c>
      <c r="C87">
        <v>1124</v>
      </c>
      <c r="D87">
        <v>2</v>
      </c>
      <c r="E87">
        <v>0</v>
      </c>
      <c r="F87">
        <v>11211</v>
      </c>
    </row>
    <row r="88" spans="1:6" x14ac:dyDescent="0.3">
      <c r="A88" t="str">
        <f>'смета грачевская 24'!H28</f>
        <v>шт.</v>
      </c>
      <c r="B88">
        <v>37</v>
      </c>
      <c r="C88">
        <v>1124</v>
      </c>
      <c r="D88">
        <v>3</v>
      </c>
      <c r="E88">
        <v>0</v>
      </c>
      <c r="F88">
        <v>11211</v>
      </c>
    </row>
    <row r="89" spans="1:6" x14ac:dyDescent="0.3">
      <c r="A89" s="9">
        <f>'смета грачевская 24'!H27</f>
        <v>1</v>
      </c>
      <c r="B89">
        <v>37</v>
      </c>
      <c r="C89">
        <v>1124</v>
      </c>
      <c r="D89">
        <v>4</v>
      </c>
      <c r="E89">
        <v>0</v>
      </c>
      <c r="F89">
        <v>11211</v>
      </c>
    </row>
    <row r="90" spans="1:6" x14ac:dyDescent="0.3">
      <c r="A90" s="9">
        <f>'смета грачевская 24'!K27</f>
        <v>0</v>
      </c>
      <c r="B90">
        <v>37</v>
      </c>
      <c r="C90">
        <v>1124</v>
      </c>
      <c r="D90">
        <v>6</v>
      </c>
      <c r="E90">
        <v>0</v>
      </c>
      <c r="F90">
        <v>11211</v>
      </c>
    </row>
    <row r="91" spans="1:6" x14ac:dyDescent="0.3">
      <c r="A91">
        <f>'смета грачевская 24'!AC27</f>
        <v>0</v>
      </c>
      <c r="B91">
        <v>37</v>
      </c>
      <c r="C91">
        <v>1124</v>
      </c>
      <c r="D91">
        <v>8</v>
      </c>
      <c r="E91">
        <v>0</v>
      </c>
      <c r="F91">
        <v>11211</v>
      </c>
    </row>
    <row r="92" spans="1:6" x14ac:dyDescent="0.3">
      <c r="A92" s="6">
        <f>'смета грачевская 24'!N27</f>
        <v>12463.56</v>
      </c>
      <c r="B92">
        <v>37</v>
      </c>
      <c r="C92">
        <v>1124</v>
      </c>
      <c r="D92">
        <v>9</v>
      </c>
      <c r="E92">
        <v>0</v>
      </c>
      <c r="F92">
        <v>11211</v>
      </c>
    </row>
    <row r="93" spans="1:6" x14ac:dyDescent="0.3">
      <c r="A93">
        <f>'смета грачевская 24'!A29</f>
        <v>6</v>
      </c>
      <c r="B93">
        <v>37</v>
      </c>
      <c r="C93">
        <v>1163</v>
      </c>
      <c r="D93">
        <v>0</v>
      </c>
      <c r="E93">
        <v>0</v>
      </c>
      <c r="F93">
        <v>11211</v>
      </c>
    </row>
    <row r="94" spans="1:6" x14ac:dyDescent="0.3">
      <c r="A94">
        <f>'смета грачевская 24'!B29</f>
        <v>0</v>
      </c>
      <c r="B94">
        <v>37</v>
      </c>
      <c r="C94">
        <v>1163</v>
      </c>
      <c r="D94">
        <v>1</v>
      </c>
      <c r="E94">
        <v>0</v>
      </c>
      <c r="F94">
        <v>11211</v>
      </c>
    </row>
    <row r="95" spans="1:6" x14ac:dyDescent="0.3">
      <c r="A95" t="str">
        <f>'смета грачевская 24'!F29</f>
        <v>Фундамент под карусель, качалку на пружину</v>
      </c>
      <c r="B95">
        <v>37</v>
      </c>
      <c r="C95">
        <v>1163</v>
      </c>
      <c r="D95">
        <v>2</v>
      </c>
      <c r="E95">
        <v>0</v>
      </c>
      <c r="F95">
        <v>11211</v>
      </c>
    </row>
    <row r="96" spans="1:6" x14ac:dyDescent="0.3">
      <c r="A96" t="str">
        <f>'смета грачевская 24'!H30</f>
        <v>шт.</v>
      </c>
      <c r="B96">
        <v>37</v>
      </c>
      <c r="C96">
        <v>1163</v>
      </c>
      <c r="D96">
        <v>3</v>
      </c>
      <c r="E96">
        <v>0</v>
      </c>
      <c r="F96">
        <v>11211</v>
      </c>
    </row>
    <row r="97" spans="1:6" x14ac:dyDescent="0.3">
      <c r="A97" s="9">
        <f>'смета грачевская 24'!H29</f>
        <v>2</v>
      </c>
      <c r="B97">
        <v>37</v>
      </c>
      <c r="C97">
        <v>1163</v>
      </c>
      <c r="D97">
        <v>4</v>
      </c>
      <c r="E97">
        <v>0</v>
      </c>
      <c r="F97">
        <v>11211</v>
      </c>
    </row>
    <row r="98" spans="1:6" x14ac:dyDescent="0.3">
      <c r="A98" s="9">
        <f>'смета грачевская 24'!K29</f>
        <v>0</v>
      </c>
      <c r="B98">
        <v>37</v>
      </c>
      <c r="C98">
        <v>1163</v>
      </c>
      <c r="D98">
        <v>6</v>
      </c>
      <c r="E98">
        <v>0</v>
      </c>
      <c r="F98">
        <v>11211</v>
      </c>
    </row>
    <row r="99" spans="1:6" x14ac:dyDescent="0.3">
      <c r="A99">
        <f>'смета грачевская 24'!AC29</f>
        <v>0</v>
      </c>
      <c r="B99">
        <v>37</v>
      </c>
      <c r="C99">
        <v>1163</v>
      </c>
      <c r="D99">
        <v>8</v>
      </c>
      <c r="E99">
        <v>0</v>
      </c>
      <c r="F99">
        <v>11211</v>
      </c>
    </row>
    <row r="100" spans="1:6" x14ac:dyDescent="0.3">
      <c r="A100" s="6">
        <f>'смета грачевская 24'!N29</f>
        <v>1147.46</v>
      </c>
      <c r="B100">
        <v>37</v>
      </c>
      <c r="C100">
        <v>1163</v>
      </c>
      <c r="D100">
        <v>9</v>
      </c>
      <c r="E100">
        <v>0</v>
      </c>
      <c r="F100">
        <v>11211</v>
      </c>
    </row>
    <row r="101" spans="1:6" x14ac:dyDescent="0.3">
      <c r="A101">
        <f>'смета грачевская 24'!A31</f>
        <v>7</v>
      </c>
      <c r="B101">
        <v>37</v>
      </c>
      <c r="C101">
        <v>1125</v>
      </c>
      <c r="D101">
        <v>0</v>
      </c>
      <c r="E101">
        <v>0</v>
      </c>
      <c r="F101">
        <v>11202</v>
      </c>
    </row>
    <row r="102" spans="1:6" x14ac:dyDescent="0.3">
      <c r="A102" t="str">
        <f>'смета грачевская 24'!B31</f>
        <v>ФЕР10-01-059-01 (прим)</v>
      </c>
      <c r="B102">
        <v>37</v>
      </c>
      <c r="C102">
        <v>1125</v>
      </c>
      <c r="D102">
        <v>1</v>
      </c>
      <c r="E102">
        <v>0</v>
      </c>
      <c r="F102">
        <v>11202</v>
      </c>
    </row>
    <row r="103" spans="1:6" x14ac:dyDescent="0.3">
      <c r="A103" t="str">
        <f>'смета грачевская 24'!F31</f>
        <v xml:space="preserve">Установка песочницы </v>
      </c>
      <c r="B103">
        <v>37</v>
      </c>
      <c r="C103">
        <v>1125</v>
      </c>
      <c r="D103">
        <v>2</v>
      </c>
      <c r="E103">
        <v>0</v>
      </c>
      <c r="F103">
        <v>11202</v>
      </c>
    </row>
    <row r="104" spans="1:6" x14ac:dyDescent="0.3">
      <c r="A104" t="str">
        <f>'смета грачевская 24'!H32</f>
        <v>100 шт. изделий</v>
      </c>
      <c r="B104">
        <v>37</v>
      </c>
      <c r="C104">
        <v>1125</v>
      </c>
      <c r="D104">
        <v>3</v>
      </c>
      <c r="E104">
        <v>0</v>
      </c>
      <c r="F104">
        <v>11202</v>
      </c>
    </row>
    <row r="105" spans="1:6" x14ac:dyDescent="0.3">
      <c r="A105" s="6">
        <f>'смета грачевская 24'!H31</f>
        <v>0.01</v>
      </c>
      <c r="B105">
        <v>37</v>
      </c>
      <c r="C105">
        <v>1125</v>
      </c>
      <c r="D105">
        <v>4</v>
      </c>
      <c r="E105">
        <v>0</v>
      </c>
      <c r="F105">
        <v>11202</v>
      </c>
    </row>
    <row r="106" spans="1:6" x14ac:dyDescent="0.3">
      <c r="A106">
        <f>'смета грачевская 24'!I32</f>
        <v>693.10500000000002</v>
      </c>
      <c r="B106">
        <v>37</v>
      </c>
      <c r="C106">
        <v>1125</v>
      </c>
      <c r="D106">
        <v>6</v>
      </c>
      <c r="E106">
        <v>0</v>
      </c>
      <c r="F106">
        <v>11202</v>
      </c>
    </row>
    <row r="107" spans="1:6" x14ac:dyDescent="0.3">
      <c r="A107">
        <f>'смета грачевская 24'!K31</f>
        <v>336.73750000000001</v>
      </c>
      <c r="B107">
        <v>37</v>
      </c>
      <c r="C107">
        <v>1125</v>
      </c>
      <c r="D107">
        <v>7</v>
      </c>
      <c r="E107">
        <v>0</v>
      </c>
      <c r="F107">
        <v>11202</v>
      </c>
    </row>
    <row r="108" spans="1:6" x14ac:dyDescent="0.3">
      <c r="A108">
        <f>'смета грачевская 24'!K32</f>
        <v>25.087499999999999</v>
      </c>
      <c r="B108">
        <v>37</v>
      </c>
      <c r="C108">
        <v>1125</v>
      </c>
      <c r="D108">
        <v>8</v>
      </c>
      <c r="E108">
        <v>0</v>
      </c>
      <c r="F108">
        <v>11202</v>
      </c>
    </row>
    <row r="109" spans="1:6" x14ac:dyDescent="0.3">
      <c r="A109">
        <f>'смета грачевская 24'!AC31</f>
        <v>86.422499999999999</v>
      </c>
      <c r="B109">
        <v>37</v>
      </c>
      <c r="C109">
        <v>1125</v>
      </c>
      <c r="D109">
        <v>9</v>
      </c>
      <c r="E109">
        <v>0</v>
      </c>
      <c r="F109">
        <v>11202</v>
      </c>
    </row>
    <row r="110" spans="1:6" x14ac:dyDescent="0.3">
      <c r="A110">
        <f>'смета грачевская 24'!AC32</f>
        <v>2.1625000000000001</v>
      </c>
      <c r="B110">
        <v>37</v>
      </c>
      <c r="C110">
        <v>1125</v>
      </c>
      <c r="D110">
        <v>10</v>
      </c>
      <c r="E110">
        <v>0</v>
      </c>
      <c r="F110">
        <v>11202</v>
      </c>
    </row>
    <row r="111" spans="1:6" x14ac:dyDescent="0.3">
      <c r="A111" s="6">
        <f>'смета грачевская 24'!N31</f>
        <v>353.35</v>
      </c>
      <c r="B111">
        <v>37</v>
      </c>
      <c r="C111">
        <v>1125</v>
      </c>
      <c r="D111">
        <v>18</v>
      </c>
      <c r="E111">
        <v>0</v>
      </c>
      <c r="F111">
        <v>11202</v>
      </c>
    </row>
    <row r="112" spans="1:6" x14ac:dyDescent="0.3">
      <c r="A112">
        <f>'смета грачевская 24'!A33</f>
        <v>8</v>
      </c>
      <c r="B112">
        <v>37</v>
      </c>
      <c r="C112">
        <v>1126</v>
      </c>
      <c r="D112">
        <v>0</v>
      </c>
      <c r="E112">
        <v>0</v>
      </c>
      <c r="F112">
        <v>11211</v>
      </c>
    </row>
    <row r="113" spans="1:6" x14ac:dyDescent="0.3">
      <c r="A113">
        <f>'смета грачевская 24'!B33</f>
        <v>0</v>
      </c>
      <c r="B113">
        <v>37</v>
      </c>
      <c r="C113">
        <v>1126</v>
      </c>
      <c r="D113">
        <v>1</v>
      </c>
      <c r="E113">
        <v>0</v>
      </c>
      <c r="F113">
        <v>11211</v>
      </c>
    </row>
    <row r="114" spans="1:6" x14ac:dyDescent="0.3">
      <c r="A114" t="str">
        <f>'смета грачевская 24'!F33</f>
        <v>Песочница "Ромашка"</v>
      </c>
      <c r="B114">
        <v>37</v>
      </c>
      <c r="C114">
        <v>1126</v>
      </c>
      <c r="D114">
        <v>2</v>
      </c>
      <c r="E114">
        <v>0</v>
      </c>
      <c r="F114">
        <v>11211</v>
      </c>
    </row>
    <row r="115" spans="1:6" x14ac:dyDescent="0.3">
      <c r="A115" t="str">
        <f>'смета грачевская 24'!H34</f>
        <v>шт.</v>
      </c>
      <c r="B115">
        <v>37</v>
      </c>
      <c r="C115">
        <v>1126</v>
      </c>
      <c r="D115">
        <v>3</v>
      </c>
      <c r="E115">
        <v>0</v>
      </c>
      <c r="F115">
        <v>11211</v>
      </c>
    </row>
    <row r="116" spans="1:6" x14ac:dyDescent="0.3">
      <c r="A116" s="9">
        <f>'смета грачевская 24'!H33</f>
        <v>1</v>
      </c>
      <c r="B116">
        <v>37</v>
      </c>
      <c r="C116">
        <v>1126</v>
      </c>
      <c r="D116">
        <v>4</v>
      </c>
      <c r="E116">
        <v>0</v>
      </c>
      <c r="F116">
        <v>11211</v>
      </c>
    </row>
    <row r="117" spans="1:6" x14ac:dyDescent="0.3">
      <c r="A117" s="9">
        <f>'смета грачевская 24'!K33</f>
        <v>0</v>
      </c>
      <c r="B117">
        <v>37</v>
      </c>
      <c r="C117">
        <v>1126</v>
      </c>
      <c r="D117">
        <v>6</v>
      </c>
      <c r="E117">
        <v>0</v>
      </c>
      <c r="F117">
        <v>11211</v>
      </c>
    </row>
    <row r="118" spans="1:6" x14ac:dyDescent="0.3">
      <c r="A118">
        <f>'смета грачевская 24'!AC33</f>
        <v>0</v>
      </c>
      <c r="B118">
        <v>37</v>
      </c>
      <c r="C118">
        <v>1126</v>
      </c>
      <c r="D118">
        <v>8</v>
      </c>
      <c r="E118">
        <v>0</v>
      </c>
      <c r="F118">
        <v>11211</v>
      </c>
    </row>
    <row r="119" spans="1:6" x14ac:dyDescent="0.3">
      <c r="A119" s="6">
        <f>'смета грачевская 24'!N33</f>
        <v>11146.61</v>
      </c>
      <c r="B119">
        <v>37</v>
      </c>
      <c r="C119">
        <v>1126</v>
      </c>
      <c r="D119">
        <v>9</v>
      </c>
      <c r="E119">
        <v>0</v>
      </c>
      <c r="F119">
        <v>11211</v>
      </c>
    </row>
    <row r="120" spans="1:6" x14ac:dyDescent="0.3">
      <c r="A120" t="str">
        <f>'смета грачевская 24'!A35</f>
        <v>ИТОГО:</v>
      </c>
      <c r="B120">
        <v>37</v>
      </c>
      <c r="C120">
        <v>13</v>
      </c>
      <c r="D120">
        <v>0</v>
      </c>
      <c r="E120">
        <v>0</v>
      </c>
      <c r="F120">
        <v>11203</v>
      </c>
    </row>
    <row r="121" spans="1:6" x14ac:dyDescent="0.3">
      <c r="A121" t="str">
        <f>'смета грачевская 24'!A38</f>
        <v>Наименование и значение множителей</v>
      </c>
      <c r="B121">
        <v>37</v>
      </c>
      <c r="C121">
        <v>1130</v>
      </c>
      <c r="D121">
        <v>0</v>
      </c>
      <c r="E121">
        <v>0</v>
      </c>
      <c r="F121">
        <v>100</v>
      </c>
    </row>
    <row r="122" spans="1:6" x14ac:dyDescent="0.3">
      <c r="A122" t="str">
        <f>'смета грачевская 24'!X38</f>
        <v>Значение</v>
      </c>
      <c r="B122">
        <v>37</v>
      </c>
      <c r="C122">
        <v>1130</v>
      </c>
      <c r="D122">
        <v>1</v>
      </c>
      <c r="E122">
        <v>0</v>
      </c>
      <c r="F122">
        <v>100</v>
      </c>
    </row>
    <row r="123" spans="1:6" x14ac:dyDescent="0.3">
      <c r="A123" t="str">
        <f>'смета грачевская 24'!AD38</f>
        <v>Прямые</v>
      </c>
      <c r="B123">
        <v>37</v>
      </c>
      <c r="C123">
        <v>1130</v>
      </c>
      <c r="D123">
        <v>3</v>
      </c>
      <c r="E123">
        <v>0</v>
      </c>
      <c r="F123">
        <v>100</v>
      </c>
    </row>
    <row r="124" spans="1:6" x14ac:dyDescent="0.3">
      <c r="A124" t="str">
        <f>'смета грачевская 24'!A39</f>
        <v>Зарплата</v>
      </c>
      <c r="B124">
        <v>37</v>
      </c>
      <c r="C124">
        <v>1131</v>
      </c>
      <c r="D124">
        <v>0</v>
      </c>
      <c r="E124">
        <v>0</v>
      </c>
      <c r="F124">
        <v>102</v>
      </c>
    </row>
    <row r="125" spans="1:6" x14ac:dyDescent="0.3">
      <c r="A125">
        <f>'смета грачевская 24'!X39</f>
        <v>1</v>
      </c>
      <c r="B125">
        <v>37</v>
      </c>
      <c r="C125">
        <v>1131</v>
      </c>
      <c r="D125">
        <v>1</v>
      </c>
      <c r="E125">
        <v>0</v>
      </c>
      <c r="F125">
        <v>102</v>
      </c>
    </row>
    <row r="126" spans="1:6" x14ac:dyDescent="0.3">
      <c r="A126" t="str">
        <f>'смета грачевская 24'!A40</f>
        <v>Машины и механизмы</v>
      </c>
      <c r="B126">
        <v>37</v>
      </c>
      <c r="C126">
        <v>1132</v>
      </c>
      <c r="D126">
        <v>0</v>
      </c>
      <c r="E126">
        <v>0</v>
      </c>
      <c r="F126">
        <v>102</v>
      </c>
    </row>
    <row r="127" spans="1:6" x14ac:dyDescent="0.3">
      <c r="A127">
        <f>'смета грачевская 24'!X40</f>
        <v>1</v>
      </c>
      <c r="B127">
        <v>37</v>
      </c>
      <c r="C127">
        <v>1132</v>
      </c>
      <c r="D127">
        <v>1</v>
      </c>
      <c r="E127">
        <v>0</v>
      </c>
      <c r="F127">
        <v>102</v>
      </c>
    </row>
    <row r="128" spans="1:6" x14ac:dyDescent="0.3">
      <c r="A128" t="str">
        <f>'смета грачевская 24'!A41</f>
        <v>Материалы</v>
      </c>
      <c r="B128">
        <v>37</v>
      </c>
      <c r="C128">
        <v>1133</v>
      </c>
      <c r="D128">
        <v>0</v>
      </c>
      <c r="E128">
        <v>0</v>
      </c>
      <c r="F128">
        <v>102</v>
      </c>
    </row>
    <row r="129" spans="1:6" x14ac:dyDescent="0.3">
      <c r="A129">
        <f>'смета грачевская 24'!X41</f>
        <v>1</v>
      </c>
      <c r="B129">
        <v>37</v>
      </c>
      <c r="C129">
        <v>1133</v>
      </c>
      <c r="D129">
        <v>1</v>
      </c>
      <c r="E129">
        <v>0</v>
      </c>
      <c r="F129">
        <v>102</v>
      </c>
    </row>
    <row r="130" spans="1:6" x14ac:dyDescent="0.3">
      <c r="A130" t="str">
        <f>'смета грачевская 24'!A42</f>
        <v>Итого по перевозке</v>
      </c>
      <c r="B130">
        <v>37</v>
      </c>
      <c r="C130">
        <v>1135</v>
      </c>
      <c r="D130">
        <v>0</v>
      </c>
      <c r="E130">
        <v>0</v>
      </c>
      <c r="F130">
        <v>103</v>
      </c>
    </row>
    <row r="131" spans="1:6" x14ac:dyDescent="0.3">
      <c r="A131">
        <f>'смета грачевская 24'!X42</f>
        <v>0</v>
      </c>
      <c r="B131">
        <v>37</v>
      </c>
      <c r="C131">
        <v>1135</v>
      </c>
      <c r="D131">
        <v>1</v>
      </c>
      <c r="E131">
        <v>0</v>
      </c>
      <c r="F131">
        <v>103</v>
      </c>
    </row>
    <row r="132" spans="1:6" x14ac:dyDescent="0.3">
      <c r="A132" t="str">
        <f>'смета грачевская 24'!A43</f>
        <v>Итого по погрузке/разгрузке</v>
      </c>
      <c r="B132">
        <v>37</v>
      </c>
      <c r="C132">
        <v>1136</v>
      </c>
      <c r="D132">
        <v>0</v>
      </c>
      <c r="E132">
        <v>0</v>
      </c>
      <c r="F132">
        <v>103</v>
      </c>
    </row>
    <row r="133" spans="1:6" x14ac:dyDescent="0.3">
      <c r="A133">
        <f>'смета грачевская 24'!X43</f>
        <v>0</v>
      </c>
      <c r="B133">
        <v>37</v>
      </c>
      <c r="C133">
        <v>1136</v>
      </c>
      <c r="D133">
        <v>1</v>
      </c>
      <c r="E133">
        <v>0</v>
      </c>
      <c r="F133">
        <v>103</v>
      </c>
    </row>
    <row r="134" spans="1:6" x14ac:dyDescent="0.3">
      <c r="A134" t="str">
        <f>'смета грачевская 24'!A44</f>
        <v>Итого</v>
      </c>
      <c r="B134">
        <v>37</v>
      </c>
      <c r="C134">
        <v>1137</v>
      </c>
      <c r="D134">
        <v>0</v>
      </c>
      <c r="E134">
        <v>0</v>
      </c>
      <c r="F134">
        <v>103</v>
      </c>
    </row>
    <row r="135" spans="1:6" x14ac:dyDescent="0.3">
      <c r="A135">
        <f>'смета грачевская 24'!X44</f>
        <v>0</v>
      </c>
      <c r="B135">
        <v>37</v>
      </c>
      <c r="C135">
        <v>1137</v>
      </c>
      <c r="D135">
        <v>1</v>
      </c>
      <c r="E135">
        <v>0</v>
      </c>
      <c r="F135">
        <v>103</v>
      </c>
    </row>
    <row r="136" spans="1:6" x14ac:dyDescent="0.3">
      <c r="A136" t="str">
        <f>'смета грачевская 24'!A45</f>
        <v>&lt;Нет вида работ&gt; (5, 6, 8)</v>
      </c>
      <c r="B136">
        <v>37</v>
      </c>
      <c r="C136">
        <v>1138</v>
      </c>
      <c r="D136">
        <v>0</v>
      </c>
      <c r="E136">
        <v>0</v>
      </c>
      <c r="F136">
        <v>104</v>
      </c>
    </row>
    <row r="137" spans="1:6" x14ac:dyDescent="0.3">
      <c r="A137" t="str">
        <f>'смета грачевская 24'!A46</f>
        <v>Накладные расходы</v>
      </c>
      <c r="B137">
        <v>37</v>
      </c>
      <c r="C137">
        <v>1139</v>
      </c>
      <c r="D137">
        <v>0</v>
      </c>
      <c r="E137">
        <v>0</v>
      </c>
      <c r="F137">
        <v>102</v>
      </c>
    </row>
    <row r="138" spans="1:6" x14ac:dyDescent="0.3">
      <c r="A138">
        <f>'смета грачевская 24'!X46</f>
        <v>0</v>
      </c>
      <c r="B138">
        <v>37</v>
      </c>
      <c r="C138">
        <v>1139</v>
      </c>
      <c r="D138">
        <v>1</v>
      </c>
      <c r="E138">
        <v>0</v>
      </c>
      <c r="F138">
        <v>102</v>
      </c>
    </row>
    <row r="139" spans="1:6" x14ac:dyDescent="0.3">
      <c r="A139" t="str">
        <f>'смета грачевская 24'!A47</f>
        <v>Сметная прибыль</v>
      </c>
      <c r="B139">
        <v>37</v>
      </c>
      <c r="C139">
        <v>1140</v>
      </c>
      <c r="D139">
        <v>0</v>
      </c>
      <c r="E139">
        <v>0</v>
      </c>
      <c r="F139">
        <v>102</v>
      </c>
    </row>
    <row r="140" spans="1:6" x14ac:dyDescent="0.3">
      <c r="A140">
        <f>'смета грачевская 24'!X47</f>
        <v>0</v>
      </c>
      <c r="B140">
        <v>37</v>
      </c>
      <c r="C140">
        <v>1140</v>
      </c>
      <c r="D140">
        <v>1</v>
      </c>
      <c r="E140">
        <v>0</v>
      </c>
      <c r="F140">
        <v>102</v>
      </c>
    </row>
    <row r="141" spans="1:6" x14ac:dyDescent="0.3">
      <c r="A141" t="str">
        <f>'смета грачевская 24'!A48</f>
        <v>Деревянные конструкции (7)</v>
      </c>
      <c r="B141">
        <v>37</v>
      </c>
      <c r="C141">
        <v>1141</v>
      </c>
      <c r="D141">
        <v>0</v>
      </c>
      <c r="E141">
        <v>0</v>
      </c>
      <c r="F141">
        <v>104</v>
      </c>
    </row>
    <row r="142" spans="1:6" x14ac:dyDescent="0.3">
      <c r="A142" t="str">
        <f>'смета грачевская 24'!A49</f>
        <v>Накладные расходы</v>
      </c>
      <c r="B142">
        <v>37</v>
      </c>
      <c r="C142">
        <v>1142</v>
      </c>
      <c r="D142">
        <v>0</v>
      </c>
      <c r="E142">
        <v>0</v>
      </c>
      <c r="F142">
        <v>102</v>
      </c>
    </row>
    <row r="143" spans="1:6" x14ac:dyDescent="0.3">
      <c r="A143" s="6">
        <f>'смета грачевская 24'!X49</f>
        <v>1.18</v>
      </c>
      <c r="B143">
        <v>37</v>
      </c>
      <c r="C143">
        <v>1142</v>
      </c>
      <c r="D143">
        <v>1</v>
      </c>
      <c r="E143">
        <v>0</v>
      </c>
      <c r="F143">
        <v>102</v>
      </c>
    </row>
    <row r="144" spans="1:6" x14ac:dyDescent="0.3">
      <c r="A144" t="str">
        <f>'смета грачевская 24'!A50</f>
        <v>Сметная прибыль</v>
      </c>
      <c r="B144">
        <v>37</v>
      </c>
      <c r="C144">
        <v>1143</v>
      </c>
      <c r="D144">
        <v>0</v>
      </c>
      <c r="E144">
        <v>0</v>
      </c>
      <c r="F144">
        <v>102</v>
      </c>
    </row>
    <row r="145" spans="1:6" x14ac:dyDescent="0.3">
      <c r="A145" s="6">
        <f>'смета грачевская 24'!X50</f>
        <v>0.63</v>
      </c>
      <c r="B145">
        <v>37</v>
      </c>
      <c r="C145">
        <v>1143</v>
      </c>
      <c r="D145">
        <v>1</v>
      </c>
      <c r="E145">
        <v>0</v>
      </c>
      <c r="F145">
        <v>102</v>
      </c>
    </row>
    <row r="146" spans="1:6" x14ac:dyDescent="0.3">
      <c r="A146" t="str">
        <f>'смета грачевская 24'!A51</f>
        <v>Бетонные и железобетонные сборные конструкции в промышленном строительстве (1, 2, 3, 4)</v>
      </c>
      <c r="B146">
        <v>37</v>
      </c>
      <c r="C146">
        <v>1144</v>
      </c>
      <c r="D146">
        <v>0</v>
      </c>
      <c r="E146">
        <v>0</v>
      </c>
      <c r="F146">
        <v>104</v>
      </c>
    </row>
    <row r="147" spans="1:6" x14ac:dyDescent="0.3">
      <c r="A147" t="str">
        <f>'смета грачевская 24'!A52</f>
        <v>Накладные расходы</v>
      </c>
      <c r="B147">
        <v>37</v>
      </c>
      <c r="C147">
        <v>1145</v>
      </c>
      <c r="D147">
        <v>0</v>
      </c>
      <c r="E147">
        <v>0</v>
      </c>
      <c r="F147">
        <v>102</v>
      </c>
    </row>
    <row r="148" spans="1:6" x14ac:dyDescent="0.3">
      <c r="A148">
        <f>'смета грачевская 24'!X52</f>
        <v>1.3</v>
      </c>
      <c r="B148">
        <v>37</v>
      </c>
      <c r="C148">
        <v>1145</v>
      </c>
      <c r="D148">
        <v>1</v>
      </c>
      <c r="E148">
        <v>0</v>
      </c>
      <c r="F148">
        <v>102</v>
      </c>
    </row>
    <row r="149" spans="1:6" x14ac:dyDescent="0.3">
      <c r="A149" t="str">
        <f>'смета грачевская 24'!A53</f>
        <v>Сметная прибыль</v>
      </c>
      <c r="B149">
        <v>37</v>
      </c>
      <c r="C149">
        <v>1146</v>
      </c>
      <c r="D149">
        <v>0</v>
      </c>
      <c r="E149">
        <v>0</v>
      </c>
      <c r="F149">
        <v>102</v>
      </c>
    </row>
    <row r="150" spans="1:6" x14ac:dyDescent="0.3">
      <c r="A150" s="6">
        <f>'смета грачевская 24'!X53</f>
        <v>0.85</v>
      </c>
      <c r="B150">
        <v>37</v>
      </c>
      <c r="C150">
        <v>1146</v>
      </c>
      <c r="D150">
        <v>1</v>
      </c>
      <c r="E150">
        <v>0</v>
      </c>
      <c r="F150">
        <v>102</v>
      </c>
    </row>
    <row r="151" spans="1:6" x14ac:dyDescent="0.3">
      <c r="A151" t="str">
        <f>'смета грачевская 24'!A54</f>
        <v>Итого Накладные расходы</v>
      </c>
      <c r="B151">
        <v>37</v>
      </c>
      <c r="C151">
        <v>1147</v>
      </c>
      <c r="D151">
        <v>0</v>
      </c>
      <c r="E151">
        <v>0</v>
      </c>
      <c r="F151">
        <v>102</v>
      </c>
    </row>
    <row r="152" spans="1:6" x14ac:dyDescent="0.3">
      <c r="A152">
        <f>'смета грачевская 24'!X54</f>
        <v>1</v>
      </c>
      <c r="B152">
        <v>37</v>
      </c>
      <c r="C152">
        <v>1147</v>
      </c>
      <c r="D152">
        <v>1</v>
      </c>
      <c r="E152">
        <v>0</v>
      </c>
      <c r="F152">
        <v>102</v>
      </c>
    </row>
    <row r="153" spans="1:6" x14ac:dyDescent="0.3">
      <c r="A153" t="str">
        <f>'смета грачевская 24'!A55</f>
        <v>Итого Сметная прибыль</v>
      </c>
      <c r="B153">
        <v>37</v>
      </c>
      <c r="C153">
        <v>1148</v>
      </c>
      <c r="D153">
        <v>0</v>
      </c>
      <c r="E153">
        <v>0</v>
      </c>
      <c r="F153">
        <v>102</v>
      </c>
    </row>
    <row r="154" spans="1:6" x14ac:dyDescent="0.3">
      <c r="A154">
        <f>'смета грачевская 24'!X55</f>
        <v>1</v>
      </c>
      <c r="B154">
        <v>37</v>
      </c>
      <c r="C154">
        <v>1148</v>
      </c>
      <c r="D154">
        <v>1</v>
      </c>
      <c r="E154">
        <v>0</v>
      </c>
      <c r="F154">
        <v>102</v>
      </c>
    </row>
    <row r="155" spans="1:6" x14ac:dyDescent="0.3">
      <c r="A155" t="str">
        <f>'смета грачевская 24'!A56</f>
        <v>Итого</v>
      </c>
      <c r="B155">
        <v>37</v>
      </c>
      <c r="C155">
        <v>1149</v>
      </c>
      <c r="D155">
        <v>0</v>
      </c>
      <c r="E155">
        <v>0</v>
      </c>
      <c r="F155">
        <v>103</v>
      </c>
    </row>
    <row r="156" spans="1:6" x14ac:dyDescent="0.3">
      <c r="A156">
        <f>'смета грачевская 24'!X56</f>
        <v>0</v>
      </c>
      <c r="B156">
        <v>37</v>
      </c>
      <c r="C156">
        <v>1149</v>
      </c>
      <c r="D156">
        <v>1</v>
      </c>
      <c r="E156">
        <v>0</v>
      </c>
      <c r="F156">
        <v>103</v>
      </c>
    </row>
    <row r="157" spans="1:6" x14ac:dyDescent="0.3">
      <c r="A157" t="str">
        <f>'смета грачевская 24'!A57</f>
        <v>Индекс СМР</v>
      </c>
      <c r="B157">
        <v>37</v>
      </c>
      <c r="C157">
        <v>1150</v>
      </c>
      <c r="D157">
        <v>0</v>
      </c>
      <c r="E157">
        <v>0</v>
      </c>
      <c r="F157">
        <v>102</v>
      </c>
    </row>
    <row r="158" spans="1:6" x14ac:dyDescent="0.3">
      <c r="A158">
        <f>'смета грачевская 24'!X57</f>
        <v>5.3</v>
      </c>
      <c r="B158">
        <v>37</v>
      </c>
      <c r="C158">
        <v>1150</v>
      </c>
      <c r="D158">
        <v>1</v>
      </c>
      <c r="E158">
        <v>0</v>
      </c>
      <c r="F158">
        <v>102</v>
      </c>
    </row>
    <row r="159" spans="1:6" x14ac:dyDescent="0.3">
      <c r="A159" t="str">
        <f>'смета грачевская 24'!A58</f>
        <v>Итого по неучтенным материалам В ТЕКУЩИХ  ЦЕНАХ</v>
      </c>
      <c r="B159">
        <v>37</v>
      </c>
      <c r="C159">
        <v>1161</v>
      </c>
      <c r="D159">
        <v>0</v>
      </c>
      <c r="E159">
        <v>0</v>
      </c>
      <c r="F159">
        <v>103</v>
      </c>
    </row>
    <row r="160" spans="1:6" x14ac:dyDescent="0.3">
      <c r="A160">
        <f>'смета грачевская 24'!X58</f>
        <v>0</v>
      </c>
      <c r="B160">
        <v>37</v>
      </c>
      <c r="C160">
        <v>1161</v>
      </c>
      <c r="D160">
        <v>1</v>
      </c>
      <c r="E160">
        <v>0</v>
      </c>
      <c r="F160">
        <v>103</v>
      </c>
    </row>
    <row r="161" spans="1:6" x14ac:dyDescent="0.3">
      <c r="A161" t="str">
        <f>'смета грачевская 24'!A59</f>
        <v>ТЗР 2%</v>
      </c>
      <c r="B161">
        <v>37</v>
      </c>
      <c r="C161">
        <v>1162</v>
      </c>
      <c r="D161">
        <v>0</v>
      </c>
      <c r="E161">
        <v>0</v>
      </c>
      <c r="F161">
        <v>102</v>
      </c>
    </row>
    <row r="162" spans="1:6" x14ac:dyDescent="0.3">
      <c r="A162" s="12">
        <f>'смета грачевская 24'!X59</f>
        <v>0.02</v>
      </c>
      <c r="B162">
        <v>37</v>
      </c>
      <c r="C162">
        <v>1162</v>
      </c>
      <c r="D162">
        <v>1</v>
      </c>
      <c r="E162">
        <v>0</v>
      </c>
      <c r="F162">
        <v>102</v>
      </c>
    </row>
    <row r="163" spans="1:6" x14ac:dyDescent="0.3">
      <c r="A163" t="str">
        <f>'смета грачевская 24'!A60</f>
        <v>Итого</v>
      </c>
      <c r="B163">
        <v>37</v>
      </c>
      <c r="C163">
        <v>1151</v>
      </c>
      <c r="D163">
        <v>0</v>
      </c>
      <c r="E163">
        <v>0</v>
      </c>
      <c r="F163">
        <v>103</v>
      </c>
    </row>
    <row r="164" spans="1:6" x14ac:dyDescent="0.3">
      <c r="A164">
        <f>'смета грачевская 24'!X60</f>
        <v>0</v>
      </c>
      <c r="B164">
        <v>37</v>
      </c>
      <c r="C164">
        <v>1151</v>
      </c>
      <c r="D164">
        <v>1</v>
      </c>
      <c r="E164">
        <v>0</v>
      </c>
      <c r="F164">
        <v>103</v>
      </c>
    </row>
    <row r="165" spans="1:6" x14ac:dyDescent="0.3">
      <c r="A165" t="str">
        <f>'смета грачевская 24'!A61</f>
        <v>Временные здания и сооружения</v>
      </c>
      <c r="B165">
        <v>37</v>
      </c>
      <c r="C165">
        <v>1152</v>
      </c>
      <c r="D165">
        <v>0</v>
      </c>
      <c r="E165">
        <v>0</v>
      </c>
      <c r="F165">
        <v>102</v>
      </c>
    </row>
    <row r="166" spans="1:6" x14ac:dyDescent="0.3">
      <c r="A166">
        <f>'смета грачевская 24'!X61</f>
        <v>0</v>
      </c>
      <c r="B166">
        <v>37</v>
      </c>
      <c r="C166">
        <v>1152</v>
      </c>
      <c r="D166">
        <v>1</v>
      </c>
      <c r="E166">
        <v>0</v>
      </c>
      <c r="F166">
        <v>102</v>
      </c>
    </row>
    <row r="167" spans="1:6" x14ac:dyDescent="0.3">
      <c r="A167" t="str">
        <f>'смета грачевская 24'!A62</f>
        <v>Итого</v>
      </c>
      <c r="B167">
        <v>37</v>
      </c>
      <c r="C167">
        <v>1153</v>
      </c>
      <c r="D167">
        <v>0</v>
      </c>
      <c r="E167">
        <v>0</v>
      </c>
      <c r="F167">
        <v>103</v>
      </c>
    </row>
    <row r="168" spans="1:6" x14ac:dyDescent="0.3">
      <c r="A168">
        <f>'смета грачевская 24'!X62</f>
        <v>0</v>
      </c>
      <c r="B168">
        <v>37</v>
      </c>
      <c r="C168">
        <v>1153</v>
      </c>
      <c r="D168">
        <v>1</v>
      </c>
      <c r="E168">
        <v>0</v>
      </c>
      <c r="F168">
        <v>103</v>
      </c>
    </row>
    <row r="169" spans="1:6" x14ac:dyDescent="0.3">
      <c r="A169" t="str">
        <f>'смета грачевская 24'!A63</f>
        <v>Зимнее удорожание</v>
      </c>
      <c r="B169">
        <v>37</v>
      </c>
      <c r="C169">
        <v>1154</v>
      </c>
      <c r="D169">
        <v>0</v>
      </c>
      <c r="E169">
        <v>0</v>
      </c>
      <c r="F169">
        <v>102</v>
      </c>
    </row>
    <row r="170" spans="1:6" x14ac:dyDescent="0.3">
      <c r="A170">
        <f>'смета грачевская 24'!X63</f>
        <v>0</v>
      </c>
      <c r="B170">
        <v>37</v>
      </c>
      <c r="C170">
        <v>1154</v>
      </c>
      <c r="D170">
        <v>1</v>
      </c>
      <c r="E170">
        <v>0</v>
      </c>
      <c r="F170">
        <v>102</v>
      </c>
    </row>
    <row r="171" spans="1:6" x14ac:dyDescent="0.3">
      <c r="A171" t="str">
        <f>'смета грачевская 24'!A64</f>
        <v>Итого</v>
      </c>
      <c r="B171">
        <v>37</v>
      </c>
      <c r="C171">
        <v>1155</v>
      </c>
      <c r="D171">
        <v>0</v>
      </c>
      <c r="E171">
        <v>0</v>
      </c>
      <c r="F171">
        <v>103</v>
      </c>
    </row>
    <row r="172" spans="1:6" x14ac:dyDescent="0.3">
      <c r="A172">
        <f>'смета грачевская 24'!X64</f>
        <v>0</v>
      </c>
      <c r="B172">
        <v>37</v>
      </c>
      <c r="C172">
        <v>1155</v>
      </c>
      <c r="D172">
        <v>1</v>
      </c>
      <c r="E172">
        <v>0</v>
      </c>
      <c r="F172">
        <v>103</v>
      </c>
    </row>
    <row r="173" spans="1:6" x14ac:dyDescent="0.3">
      <c r="A173" t="str">
        <f>'смета грачевская 24'!A65</f>
        <v>Непредвиденные затраты</v>
      </c>
      <c r="B173">
        <v>37</v>
      </c>
      <c r="C173">
        <v>1156</v>
      </c>
      <c r="D173">
        <v>0</v>
      </c>
      <c r="E173">
        <v>0</v>
      </c>
      <c r="F173">
        <v>102</v>
      </c>
    </row>
    <row r="174" spans="1:6" x14ac:dyDescent="0.3">
      <c r="A174">
        <f>'смета грачевская 24'!X65</f>
        <v>0</v>
      </c>
      <c r="B174">
        <v>37</v>
      </c>
      <c r="C174">
        <v>1156</v>
      </c>
      <c r="D174">
        <v>1</v>
      </c>
      <c r="E174">
        <v>0</v>
      </c>
      <c r="F174">
        <v>102</v>
      </c>
    </row>
    <row r="175" spans="1:6" x14ac:dyDescent="0.3">
      <c r="A175" t="str">
        <f>'смета грачевская 24'!A66</f>
        <v>Итого</v>
      </c>
      <c r="B175">
        <v>37</v>
      </c>
      <c r="C175">
        <v>1157</v>
      </c>
      <c r="D175">
        <v>0</v>
      </c>
      <c r="E175">
        <v>0</v>
      </c>
      <c r="F175">
        <v>103</v>
      </c>
    </row>
    <row r="176" spans="1:6" x14ac:dyDescent="0.3">
      <c r="A176">
        <f>'смета грачевская 24'!X66</f>
        <v>0</v>
      </c>
      <c r="B176">
        <v>37</v>
      </c>
      <c r="C176">
        <v>1157</v>
      </c>
      <c r="D176">
        <v>1</v>
      </c>
      <c r="E176">
        <v>0</v>
      </c>
      <c r="F176">
        <v>103</v>
      </c>
    </row>
    <row r="177" spans="1:6" x14ac:dyDescent="0.3">
      <c r="A177" t="str">
        <f>'смета грачевская 24'!A67</f>
        <v>НДС</v>
      </c>
      <c r="B177">
        <v>37</v>
      </c>
      <c r="C177">
        <v>1158</v>
      </c>
      <c r="D177">
        <v>0</v>
      </c>
      <c r="E177">
        <v>0</v>
      </c>
      <c r="F177">
        <v>102</v>
      </c>
    </row>
    <row r="178" spans="1:6" x14ac:dyDescent="0.3">
      <c r="A178" s="12">
        <f>'смета грачевская 24'!X67</f>
        <v>0.18</v>
      </c>
      <c r="B178">
        <v>37</v>
      </c>
      <c r="C178">
        <v>1158</v>
      </c>
      <c r="D178">
        <v>1</v>
      </c>
      <c r="E178">
        <v>0</v>
      </c>
      <c r="F178">
        <v>102</v>
      </c>
    </row>
    <row r="179" spans="1:6" x14ac:dyDescent="0.3">
      <c r="A179" t="str">
        <f>'смета грачевская 24'!A68</f>
        <v>Итого</v>
      </c>
      <c r="B179">
        <v>37</v>
      </c>
      <c r="C179">
        <v>1159</v>
      </c>
      <c r="D179">
        <v>0</v>
      </c>
      <c r="E179">
        <v>0</v>
      </c>
      <c r="F179">
        <v>103</v>
      </c>
    </row>
    <row r="180" spans="1:6" x14ac:dyDescent="0.3">
      <c r="A180">
        <f>'смета грачевская 24'!X68</f>
        <v>0</v>
      </c>
      <c r="B180">
        <v>37</v>
      </c>
      <c r="C180">
        <v>1159</v>
      </c>
      <c r="D180">
        <v>1</v>
      </c>
      <c r="E180">
        <v>0</v>
      </c>
      <c r="F180">
        <v>103</v>
      </c>
    </row>
    <row r="181" spans="1:6" x14ac:dyDescent="0.3">
      <c r="A181" t="str">
        <f>'смета грачевская 24'!A81</f>
        <v>№ п/п</v>
      </c>
      <c r="B181">
        <v>37</v>
      </c>
      <c r="C181">
        <v>1168</v>
      </c>
      <c r="D181">
        <v>0</v>
      </c>
      <c r="E181">
        <v>0</v>
      </c>
      <c r="F181">
        <v>1600</v>
      </c>
    </row>
    <row r="182" spans="1:6" x14ac:dyDescent="0.3">
      <c r="A182" t="str">
        <f>'смета грачевская 24'!C81</f>
        <v>Шифр и номер позиции норматива</v>
      </c>
      <c r="B182">
        <v>37</v>
      </c>
      <c r="C182">
        <v>1168</v>
      </c>
      <c r="D182">
        <v>1</v>
      </c>
      <c r="E182">
        <v>0</v>
      </c>
      <c r="F182">
        <v>1600</v>
      </c>
    </row>
    <row r="183" spans="1:6" x14ac:dyDescent="0.3">
      <c r="A183" t="str">
        <f>'смета грачевская 24'!D81</f>
        <v>Наименование работ и затрат</v>
      </c>
      <c r="B183">
        <v>37</v>
      </c>
      <c r="C183">
        <v>1168</v>
      </c>
      <c r="D183">
        <v>2</v>
      </c>
      <c r="E183">
        <v>0</v>
      </c>
      <c r="F183">
        <v>1600</v>
      </c>
    </row>
    <row r="184" spans="1:6" x14ac:dyDescent="0.3">
      <c r="A184" t="str">
        <f>'смета грачевская 24'!J81</f>
        <v>Количество</v>
      </c>
      <c r="B184">
        <v>37</v>
      </c>
      <c r="C184">
        <v>1168</v>
      </c>
      <c r="D184">
        <v>3</v>
      </c>
      <c r="E184">
        <v>0</v>
      </c>
      <c r="F184">
        <v>1600</v>
      </c>
    </row>
    <row r="185" spans="1:6" x14ac:dyDescent="0.3">
      <c r="A185" t="str">
        <f>'смета грачевская 24'!J83</f>
        <v>ед. изм.</v>
      </c>
      <c r="B185">
        <v>37</v>
      </c>
      <c r="C185">
        <v>1168</v>
      </c>
      <c r="D185">
        <v>4</v>
      </c>
      <c r="E185">
        <v>0</v>
      </c>
      <c r="F185">
        <v>1600</v>
      </c>
    </row>
    <row r="186" spans="1:6" x14ac:dyDescent="0.3">
      <c r="A186" t="str">
        <f>'смета грачевская 24'!M81</f>
        <v>Стоимость на единицу, руб</v>
      </c>
      <c r="B186">
        <v>37</v>
      </c>
      <c r="C186">
        <v>1168</v>
      </c>
      <c r="D186">
        <v>5</v>
      </c>
      <c r="E186">
        <v>0</v>
      </c>
      <c r="F186">
        <v>1600</v>
      </c>
    </row>
    <row r="187" spans="1:6" x14ac:dyDescent="0.3">
      <c r="A187" t="str">
        <f>'смета грачевская 24'!M82</f>
        <v>Всего</v>
      </c>
      <c r="B187">
        <v>37</v>
      </c>
      <c r="C187">
        <v>1168</v>
      </c>
      <c r="D187">
        <v>6</v>
      </c>
      <c r="E187">
        <v>0</v>
      </c>
      <c r="F187">
        <v>1600</v>
      </c>
    </row>
    <row r="188" spans="1:6" x14ac:dyDescent="0.3">
      <c r="A188" t="str">
        <f>'смета грачевская 24'!M84</f>
        <v>Основной зарплаты</v>
      </c>
      <c r="B188">
        <v>37</v>
      </c>
      <c r="C188">
        <v>1168</v>
      </c>
      <c r="D188">
        <v>7</v>
      </c>
      <c r="E188">
        <v>0</v>
      </c>
      <c r="F188">
        <v>1600</v>
      </c>
    </row>
    <row r="189" spans="1:6" x14ac:dyDescent="0.3">
      <c r="A189" t="str">
        <f>'смета грачевская 24'!O82</f>
        <v>Экспл. машин</v>
      </c>
      <c r="B189">
        <v>37</v>
      </c>
      <c r="C189">
        <v>1168</v>
      </c>
      <c r="D189">
        <v>8</v>
      </c>
      <c r="E189">
        <v>0</v>
      </c>
      <c r="F189">
        <v>1600</v>
      </c>
    </row>
    <row r="190" spans="1:6" x14ac:dyDescent="0.3">
      <c r="A190" t="str">
        <f>'смета грачевская 24'!O84</f>
        <v>В т.ч. зарплаты</v>
      </c>
      <c r="B190">
        <v>37</v>
      </c>
      <c r="C190">
        <v>1168</v>
      </c>
      <c r="D190">
        <v>9</v>
      </c>
      <c r="E190">
        <v>0</v>
      </c>
      <c r="F190">
        <v>1600</v>
      </c>
    </row>
    <row r="191" spans="1:6" x14ac:dyDescent="0.3">
      <c r="A191" t="str">
        <f>'смета грачевская 24'!R81</f>
        <v>Общая стоимость, руб.</v>
      </c>
      <c r="B191">
        <v>37</v>
      </c>
      <c r="C191">
        <v>1168</v>
      </c>
      <c r="D191">
        <v>10</v>
      </c>
      <c r="E191">
        <v>0</v>
      </c>
      <c r="F191">
        <v>1600</v>
      </c>
    </row>
    <row r="192" spans="1:6" x14ac:dyDescent="0.3">
      <c r="A192" t="str">
        <f>'смета грачевская 24'!R82</f>
        <v>Всего</v>
      </c>
      <c r="B192">
        <v>37</v>
      </c>
      <c r="C192">
        <v>1168</v>
      </c>
      <c r="D192">
        <v>11</v>
      </c>
      <c r="E192">
        <v>0</v>
      </c>
      <c r="F192">
        <v>1600</v>
      </c>
    </row>
    <row r="193" spans="1:6" x14ac:dyDescent="0.3">
      <c r="A193" t="str">
        <f>'смета грачевская 24'!W82</f>
        <v>Основной зарплаты</v>
      </c>
      <c r="B193">
        <v>37</v>
      </c>
      <c r="C193">
        <v>1168</v>
      </c>
      <c r="D193">
        <v>12</v>
      </c>
      <c r="E193">
        <v>0</v>
      </c>
      <c r="F193">
        <v>1600</v>
      </c>
    </row>
    <row r="194" spans="1:6" x14ac:dyDescent="0.3">
      <c r="A194" t="str">
        <f>'смета грачевская 24'!AA82</f>
        <v>Экспл. машин</v>
      </c>
      <c r="B194">
        <v>37</v>
      </c>
      <c r="C194">
        <v>1168</v>
      </c>
      <c r="D194">
        <v>13</v>
      </c>
      <c r="E194">
        <v>0</v>
      </c>
      <c r="F194">
        <v>1600</v>
      </c>
    </row>
    <row r="195" spans="1:6" x14ac:dyDescent="0.3">
      <c r="A195" t="str">
        <f>'смета грачевская 24'!AA84</f>
        <v>В т.ч. зарплаты</v>
      </c>
      <c r="B195">
        <v>37</v>
      </c>
      <c r="C195">
        <v>1168</v>
      </c>
      <c r="D195">
        <v>14</v>
      </c>
      <c r="E195">
        <v>0</v>
      </c>
      <c r="F195">
        <v>1600</v>
      </c>
    </row>
    <row r="196" spans="1:6" x14ac:dyDescent="0.3">
      <c r="A196" t="str">
        <f>'смета грачевская 24'!AB81</f>
        <v>Затраты труда рабочих, чел.-ч. не занят. обсл. машин</v>
      </c>
      <c r="B196">
        <v>37</v>
      </c>
      <c r="C196">
        <v>1168</v>
      </c>
      <c r="D196">
        <v>15</v>
      </c>
      <c r="E196">
        <v>0</v>
      </c>
      <c r="F196">
        <v>1600</v>
      </c>
    </row>
    <row r="197" spans="1:6" x14ac:dyDescent="0.3">
      <c r="A197" t="str">
        <f>'смета грачевская 24'!AB82</f>
        <v>обслуживающ. машины</v>
      </c>
      <c r="B197">
        <v>37</v>
      </c>
      <c r="C197">
        <v>1168</v>
      </c>
      <c r="D197">
        <v>16</v>
      </c>
      <c r="E197">
        <v>0</v>
      </c>
      <c r="F197">
        <v>1600</v>
      </c>
    </row>
    <row r="198" spans="1:6" x14ac:dyDescent="0.3">
      <c r="A198" t="str">
        <f>'смета грачевская 24'!AB84</f>
        <v>На един.</v>
      </c>
      <c r="B198">
        <v>37</v>
      </c>
      <c r="C198">
        <v>1168</v>
      </c>
      <c r="D198">
        <v>17</v>
      </c>
      <c r="E198">
        <v>0</v>
      </c>
      <c r="F198">
        <v>1600</v>
      </c>
    </row>
    <row r="199" spans="1:6" x14ac:dyDescent="0.3">
      <c r="A199" t="str">
        <f>'смета грачевская 24'!AF84</f>
        <v>Всего</v>
      </c>
      <c r="B199">
        <v>37</v>
      </c>
      <c r="C199">
        <v>1168</v>
      </c>
      <c r="D199">
        <v>18</v>
      </c>
      <c r="E199">
        <v>0</v>
      </c>
      <c r="F199">
        <v>1600</v>
      </c>
    </row>
    <row r="200" spans="1:6" x14ac:dyDescent="0.3">
      <c r="A200">
        <f>'смета грачевская 24'!A87</f>
        <v>1</v>
      </c>
      <c r="B200">
        <v>37</v>
      </c>
      <c r="C200">
        <v>1173</v>
      </c>
      <c r="D200">
        <v>0</v>
      </c>
      <c r="E200">
        <v>0</v>
      </c>
      <c r="F200">
        <v>1608</v>
      </c>
    </row>
    <row r="201" spans="1:6" x14ac:dyDescent="0.3">
      <c r="A201">
        <f>'смета грачевская 24'!C87</f>
        <v>0</v>
      </c>
      <c r="B201">
        <v>37</v>
      </c>
      <c r="C201">
        <v>1173</v>
      </c>
      <c r="D201">
        <v>1</v>
      </c>
      <c r="E201">
        <v>0</v>
      </c>
      <c r="F201">
        <v>1608</v>
      </c>
    </row>
    <row r="202" spans="1:6" x14ac:dyDescent="0.3">
      <c r="A202" t="str">
        <f>'смета грачевская 24'!D87</f>
        <v>Лиана малая</v>
      </c>
      <c r="B202">
        <v>37</v>
      </c>
      <c r="C202">
        <v>1173</v>
      </c>
      <c r="D202">
        <v>2</v>
      </c>
      <c r="E202">
        <v>0</v>
      </c>
      <c r="F202">
        <v>1608</v>
      </c>
    </row>
    <row r="203" spans="1:6" x14ac:dyDescent="0.3">
      <c r="A203" t="str">
        <f>'смета грачевская 24'!J88</f>
        <v>шт.</v>
      </c>
      <c r="B203">
        <v>37</v>
      </c>
      <c r="C203">
        <v>1173</v>
      </c>
      <c r="D203">
        <v>3</v>
      </c>
      <c r="E203">
        <v>0</v>
      </c>
      <c r="F203">
        <v>1608</v>
      </c>
    </row>
    <row r="204" spans="1:6" x14ac:dyDescent="0.3">
      <c r="A204" s="9">
        <f>'смета грачевская 24'!J87</f>
        <v>1</v>
      </c>
      <c r="B204">
        <v>37</v>
      </c>
      <c r="C204">
        <v>1173</v>
      </c>
      <c r="D204">
        <v>4</v>
      </c>
      <c r="E204">
        <v>0</v>
      </c>
      <c r="F204">
        <v>1608</v>
      </c>
    </row>
    <row r="205" spans="1:6" x14ac:dyDescent="0.3">
      <c r="A205">
        <f>'смета грачевская 24'!M87</f>
        <v>4445.7627119999997</v>
      </c>
      <c r="B205">
        <v>37</v>
      </c>
      <c r="C205">
        <v>1173</v>
      </c>
      <c r="D205">
        <v>5</v>
      </c>
      <c r="E205">
        <v>0</v>
      </c>
      <c r="F205">
        <v>1608</v>
      </c>
    </row>
    <row r="206" spans="1:6" x14ac:dyDescent="0.3">
      <c r="A206" s="9">
        <f>'смета грачевская 24'!O87</f>
        <v>1</v>
      </c>
      <c r="B206">
        <v>37</v>
      </c>
      <c r="C206">
        <v>1173</v>
      </c>
      <c r="D206">
        <v>6</v>
      </c>
      <c r="E206">
        <v>0</v>
      </c>
      <c r="F206">
        <v>1608</v>
      </c>
    </row>
    <row r="207" spans="1:6" x14ac:dyDescent="0.3">
      <c r="A207">
        <f>'смета грачевская 24'!A89</f>
        <v>2</v>
      </c>
      <c r="B207">
        <v>37</v>
      </c>
      <c r="C207">
        <v>1174</v>
      </c>
      <c r="D207">
        <v>0</v>
      </c>
      <c r="E207">
        <v>0</v>
      </c>
      <c r="F207">
        <v>1608</v>
      </c>
    </row>
    <row r="208" spans="1:6" x14ac:dyDescent="0.3">
      <c r="A208">
        <f>'смета грачевская 24'!C89</f>
        <v>0</v>
      </c>
      <c r="B208">
        <v>37</v>
      </c>
      <c r="C208">
        <v>1174</v>
      </c>
      <c r="D208">
        <v>1</v>
      </c>
      <c r="E208">
        <v>0</v>
      </c>
      <c r="F208">
        <v>1608</v>
      </c>
    </row>
    <row r="209" spans="1:6" x14ac:dyDescent="0.3">
      <c r="A209" t="str">
        <f>'смета грачевская 24'!D89</f>
        <v xml:space="preserve">Карусель </v>
      </c>
      <c r="B209">
        <v>37</v>
      </c>
      <c r="C209">
        <v>1174</v>
      </c>
      <c r="D209">
        <v>2</v>
      </c>
      <c r="E209">
        <v>0</v>
      </c>
      <c r="F209">
        <v>1608</v>
      </c>
    </row>
    <row r="210" spans="1:6" x14ac:dyDescent="0.3">
      <c r="A210" t="str">
        <f>'смета грачевская 24'!J90</f>
        <v>шт.</v>
      </c>
      <c r="B210">
        <v>37</v>
      </c>
      <c r="C210">
        <v>1174</v>
      </c>
      <c r="D210">
        <v>3</v>
      </c>
      <c r="E210">
        <v>0</v>
      </c>
      <c r="F210">
        <v>1608</v>
      </c>
    </row>
    <row r="211" spans="1:6" x14ac:dyDescent="0.3">
      <c r="A211" s="9">
        <f>'смета грачевская 24'!J89</f>
        <v>1</v>
      </c>
      <c r="B211">
        <v>37</v>
      </c>
      <c r="C211">
        <v>1174</v>
      </c>
      <c r="D211">
        <v>4</v>
      </c>
      <c r="E211">
        <v>0</v>
      </c>
      <c r="F211">
        <v>1608</v>
      </c>
    </row>
    <row r="212" spans="1:6" x14ac:dyDescent="0.3">
      <c r="A212">
        <f>'смета грачевская 24'!M89</f>
        <v>22294.915254</v>
      </c>
      <c r="B212">
        <v>37</v>
      </c>
      <c r="C212">
        <v>1174</v>
      </c>
      <c r="D212">
        <v>5</v>
      </c>
      <c r="E212">
        <v>0</v>
      </c>
      <c r="F212">
        <v>1608</v>
      </c>
    </row>
    <row r="213" spans="1:6" x14ac:dyDescent="0.3">
      <c r="A213" s="9">
        <f>'смета грачевская 24'!O89</f>
        <v>1</v>
      </c>
      <c r="B213">
        <v>37</v>
      </c>
      <c r="C213">
        <v>1174</v>
      </c>
      <c r="D213">
        <v>6</v>
      </c>
      <c r="E213">
        <v>0</v>
      </c>
      <c r="F213">
        <v>1608</v>
      </c>
    </row>
    <row r="214" spans="1:6" x14ac:dyDescent="0.3">
      <c r="A214">
        <f>'смета грачевская 24'!A91</f>
        <v>3</v>
      </c>
      <c r="B214">
        <v>37</v>
      </c>
      <c r="C214">
        <v>1175</v>
      </c>
      <c r="D214">
        <v>0</v>
      </c>
      <c r="E214">
        <v>0</v>
      </c>
      <c r="F214">
        <v>1608</v>
      </c>
    </row>
    <row r="215" spans="1:6" x14ac:dyDescent="0.3">
      <c r="A215">
        <f>'смета грачевская 24'!C91</f>
        <v>0</v>
      </c>
      <c r="B215">
        <v>37</v>
      </c>
      <c r="C215">
        <v>1175</v>
      </c>
      <c r="D215">
        <v>1</v>
      </c>
      <c r="E215">
        <v>0</v>
      </c>
      <c r="F215">
        <v>1608</v>
      </c>
    </row>
    <row r="216" spans="1:6" x14ac:dyDescent="0.3">
      <c r="A216" t="str">
        <f>'смета грачевская 24'!D91</f>
        <v>Качалка на пружине "Ромашка"</v>
      </c>
      <c r="B216">
        <v>37</v>
      </c>
      <c r="C216">
        <v>1175</v>
      </c>
      <c r="D216">
        <v>2</v>
      </c>
      <c r="E216">
        <v>0</v>
      </c>
      <c r="F216">
        <v>1608</v>
      </c>
    </row>
    <row r="217" spans="1:6" x14ac:dyDescent="0.3">
      <c r="A217" t="str">
        <f>'смета грачевская 24'!J92</f>
        <v>шт.</v>
      </c>
      <c r="B217">
        <v>37</v>
      </c>
      <c r="C217">
        <v>1175</v>
      </c>
      <c r="D217">
        <v>3</v>
      </c>
      <c r="E217">
        <v>0</v>
      </c>
      <c r="F217">
        <v>1608</v>
      </c>
    </row>
    <row r="218" spans="1:6" x14ac:dyDescent="0.3">
      <c r="A218" s="9">
        <f>'смета грачевская 24'!J91</f>
        <v>1</v>
      </c>
      <c r="B218">
        <v>37</v>
      </c>
      <c r="C218">
        <v>1175</v>
      </c>
      <c r="D218">
        <v>4</v>
      </c>
      <c r="E218">
        <v>0</v>
      </c>
      <c r="F218">
        <v>1608</v>
      </c>
    </row>
    <row r="219" spans="1:6" x14ac:dyDescent="0.3">
      <c r="A219">
        <f>'смета грачевская 24'!M91</f>
        <v>12463.559321999999</v>
      </c>
      <c r="B219">
        <v>37</v>
      </c>
      <c r="C219">
        <v>1175</v>
      </c>
      <c r="D219">
        <v>5</v>
      </c>
      <c r="E219">
        <v>0</v>
      </c>
      <c r="F219">
        <v>1608</v>
      </c>
    </row>
    <row r="220" spans="1:6" x14ac:dyDescent="0.3">
      <c r="A220" s="9">
        <f>'смета грачевская 24'!O91</f>
        <v>1</v>
      </c>
      <c r="B220">
        <v>37</v>
      </c>
      <c r="C220">
        <v>1175</v>
      </c>
      <c r="D220">
        <v>6</v>
      </c>
      <c r="E220">
        <v>0</v>
      </c>
      <c r="F220">
        <v>1608</v>
      </c>
    </row>
    <row r="221" spans="1:6" x14ac:dyDescent="0.3">
      <c r="A221">
        <f>'смета грачевская 24'!A93</f>
        <v>4</v>
      </c>
      <c r="B221">
        <v>37</v>
      </c>
      <c r="C221">
        <v>1176</v>
      </c>
      <c r="D221">
        <v>0</v>
      </c>
      <c r="E221">
        <v>0</v>
      </c>
      <c r="F221">
        <v>1608</v>
      </c>
    </row>
    <row r="222" spans="1:6" x14ac:dyDescent="0.3">
      <c r="A222">
        <f>'смета грачевская 24'!C93</f>
        <v>0</v>
      </c>
      <c r="B222">
        <v>37</v>
      </c>
      <c r="C222">
        <v>1176</v>
      </c>
      <c r="D222">
        <v>1</v>
      </c>
      <c r="E222">
        <v>0</v>
      </c>
      <c r="F222">
        <v>1608</v>
      </c>
    </row>
    <row r="223" spans="1:6" x14ac:dyDescent="0.3">
      <c r="A223" t="str">
        <f>'смета грачевская 24'!D93</f>
        <v>Фундамент под карусель, качалку на пружину</v>
      </c>
      <c r="B223">
        <v>37</v>
      </c>
      <c r="C223">
        <v>1176</v>
      </c>
      <c r="D223">
        <v>2</v>
      </c>
      <c r="E223">
        <v>0</v>
      </c>
      <c r="F223">
        <v>1608</v>
      </c>
    </row>
    <row r="224" spans="1:6" x14ac:dyDescent="0.3">
      <c r="A224" t="str">
        <f>'смета грачевская 24'!J94</f>
        <v>шт.</v>
      </c>
      <c r="B224">
        <v>37</v>
      </c>
      <c r="C224">
        <v>1176</v>
      </c>
      <c r="D224">
        <v>3</v>
      </c>
      <c r="E224">
        <v>0</v>
      </c>
      <c r="F224">
        <v>1608</v>
      </c>
    </row>
    <row r="225" spans="1:6" x14ac:dyDescent="0.3">
      <c r="A225" s="9">
        <f>'смета грачевская 24'!J93</f>
        <v>2</v>
      </c>
      <c r="B225">
        <v>37</v>
      </c>
      <c r="C225">
        <v>1176</v>
      </c>
      <c r="D225">
        <v>4</v>
      </c>
      <c r="E225">
        <v>0</v>
      </c>
      <c r="F225">
        <v>1608</v>
      </c>
    </row>
    <row r="226" spans="1:6" x14ac:dyDescent="0.3">
      <c r="A226">
        <f>'смета грачевская 24'!M93</f>
        <v>1147.457627</v>
      </c>
      <c r="B226">
        <v>37</v>
      </c>
      <c r="C226">
        <v>1176</v>
      </c>
      <c r="D226">
        <v>5</v>
      </c>
      <c r="E226">
        <v>0</v>
      </c>
      <c r="F226">
        <v>1608</v>
      </c>
    </row>
    <row r="227" spans="1:6" x14ac:dyDescent="0.3">
      <c r="A227" s="9">
        <f>'смета грачевская 24'!O93</f>
        <v>1</v>
      </c>
      <c r="B227">
        <v>37</v>
      </c>
      <c r="C227">
        <v>1176</v>
      </c>
      <c r="D227">
        <v>6</v>
      </c>
      <c r="E227">
        <v>0</v>
      </c>
      <c r="F227">
        <v>1608</v>
      </c>
    </row>
    <row r="228" spans="1:6" x14ac:dyDescent="0.3">
      <c r="A228">
        <f>'смета грачевская 24'!A95</f>
        <v>5</v>
      </c>
      <c r="B228">
        <v>37</v>
      </c>
      <c r="C228">
        <v>1177</v>
      </c>
      <c r="D228">
        <v>0</v>
      </c>
      <c r="E228">
        <v>0</v>
      </c>
      <c r="F228">
        <v>1608</v>
      </c>
    </row>
    <row r="229" spans="1:6" x14ac:dyDescent="0.3">
      <c r="A229">
        <f>'смета грачевская 24'!C95</f>
        <v>0</v>
      </c>
      <c r="B229">
        <v>37</v>
      </c>
      <c r="C229">
        <v>1177</v>
      </c>
      <c r="D229">
        <v>1</v>
      </c>
      <c r="E229">
        <v>0</v>
      </c>
      <c r="F229">
        <v>1608</v>
      </c>
    </row>
    <row r="230" spans="1:6" x14ac:dyDescent="0.3">
      <c r="A230" t="str">
        <f>'смета грачевская 24'!D95</f>
        <v>Песочница "Ромашка"</v>
      </c>
      <c r="B230">
        <v>37</v>
      </c>
      <c r="C230">
        <v>1177</v>
      </c>
      <c r="D230">
        <v>2</v>
      </c>
      <c r="E230">
        <v>0</v>
      </c>
      <c r="F230">
        <v>1608</v>
      </c>
    </row>
    <row r="231" spans="1:6" x14ac:dyDescent="0.3">
      <c r="A231" t="str">
        <f>'смета грачевская 24'!J96</f>
        <v>шт.</v>
      </c>
      <c r="B231">
        <v>37</v>
      </c>
      <c r="C231">
        <v>1177</v>
      </c>
      <c r="D231">
        <v>3</v>
      </c>
      <c r="E231">
        <v>0</v>
      </c>
      <c r="F231">
        <v>1608</v>
      </c>
    </row>
    <row r="232" spans="1:6" x14ac:dyDescent="0.3">
      <c r="A232" s="9">
        <f>'смета грачевская 24'!J95</f>
        <v>1</v>
      </c>
      <c r="B232">
        <v>37</v>
      </c>
      <c r="C232">
        <v>1177</v>
      </c>
      <c r="D232">
        <v>4</v>
      </c>
      <c r="E232">
        <v>0</v>
      </c>
      <c r="F232">
        <v>1608</v>
      </c>
    </row>
    <row r="233" spans="1:6" x14ac:dyDescent="0.3">
      <c r="A233">
        <f>'смета грачевская 24'!M95</f>
        <v>11146.610169</v>
      </c>
      <c r="B233">
        <v>37</v>
      </c>
      <c r="C233">
        <v>1177</v>
      </c>
      <c r="D233">
        <v>5</v>
      </c>
      <c r="E233">
        <v>0</v>
      </c>
      <c r="F233">
        <v>1608</v>
      </c>
    </row>
    <row r="234" spans="1:6" x14ac:dyDescent="0.3">
      <c r="A234" s="9">
        <f>'смета грачевская 24'!O95</f>
        <v>1</v>
      </c>
      <c r="B234">
        <v>37</v>
      </c>
      <c r="C234">
        <v>1177</v>
      </c>
      <c r="D234">
        <v>6</v>
      </c>
      <c r="E234">
        <v>0</v>
      </c>
      <c r="F234">
        <v>1608</v>
      </c>
    </row>
    <row r="235" spans="1:6" x14ac:dyDescent="0.3">
      <c r="A235" t="str">
        <f>'смета грачевская 24'!A97</f>
        <v>ИТОГО:</v>
      </c>
      <c r="B235">
        <v>37</v>
      </c>
      <c r="C235">
        <v>1171</v>
      </c>
      <c r="D235">
        <v>0</v>
      </c>
      <c r="E235">
        <v>0</v>
      </c>
      <c r="F235">
        <v>1603</v>
      </c>
    </row>
    <row r="236" spans="1:6" x14ac:dyDescent="0.3">
      <c r="A236" t="str">
        <f>'смета грачевская 24'!A99</f>
        <v>СОСТАВИЛ</v>
      </c>
      <c r="B236">
        <v>37</v>
      </c>
      <c r="C236">
        <v>15</v>
      </c>
      <c r="D236">
        <v>0</v>
      </c>
      <c r="E236">
        <v>0</v>
      </c>
      <c r="F236">
        <v>2000</v>
      </c>
    </row>
    <row r="237" spans="1:6" x14ac:dyDescent="0.3">
      <c r="A237">
        <f>'смета грачевская 24'!E99</f>
        <v>0</v>
      </c>
      <c r="B237">
        <v>37</v>
      </c>
      <c r="C237">
        <v>15</v>
      </c>
      <c r="D237">
        <v>1</v>
      </c>
      <c r="E237">
        <v>0</v>
      </c>
      <c r="F237">
        <v>2000</v>
      </c>
    </row>
    <row r="238" spans="1:6" x14ac:dyDescent="0.3">
      <c r="A238">
        <f>'смета грачевская 24'!U99</f>
        <v>0</v>
      </c>
      <c r="B238">
        <v>37</v>
      </c>
      <c r="C238">
        <v>15</v>
      </c>
      <c r="D238">
        <v>2</v>
      </c>
      <c r="E238">
        <v>0</v>
      </c>
      <c r="F238">
        <v>2000</v>
      </c>
    </row>
    <row r="239" spans="1:6" x14ac:dyDescent="0.3">
      <c r="A239" t="str">
        <f>'смета грачевская 24'!A100</f>
        <v>ПРОВЕРИЛ</v>
      </c>
      <c r="B239">
        <v>37</v>
      </c>
      <c r="C239">
        <v>15</v>
      </c>
      <c r="D239">
        <v>3</v>
      </c>
      <c r="E239">
        <v>0</v>
      </c>
      <c r="F239">
        <v>2000</v>
      </c>
    </row>
    <row r="240" spans="1:6" x14ac:dyDescent="0.3">
      <c r="A240">
        <f>'смета грачевская 24'!E100</f>
        <v>0</v>
      </c>
      <c r="B240">
        <v>37</v>
      </c>
      <c r="C240">
        <v>15</v>
      </c>
      <c r="D240">
        <v>4</v>
      </c>
      <c r="E240">
        <v>0</v>
      </c>
      <c r="F240">
        <v>2000</v>
      </c>
    </row>
    <row r="241" spans="1:6" x14ac:dyDescent="0.3">
      <c r="A241">
        <f>'смета грачевская 24'!U100</f>
        <v>0</v>
      </c>
      <c r="B241">
        <v>37</v>
      </c>
      <c r="C241">
        <v>15</v>
      </c>
      <c r="D241">
        <v>5</v>
      </c>
      <c r="E241">
        <v>0</v>
      </c>
      <c r="F241">
        <v>2000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смета грачевская 24</vt:lpstr>
      <vt:lpstr>SMW_Служебная</vt:lpstr>
    </vt:vector>
  </TitlesOfParts>
  <Company>СтройГрад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</dc:creator>
  <cp:lastModifiedBy>Юлия Леонидовна Песня</cp:lastModifiedBy>
  <cp:lastPrinted>2012-06-06T12:49:31Z</cp:lastPrinted>
  <dcterms:created xsi:type="dcterms:W3CDTF">2012-06-06T11:21:22Z</dcterms:created>
  <dcterms:modified xsi:type="dcterms:W3CDTF">2012-06-09T08:50:28Z</dcterms:modified>
</cp:coreProperties>
</file>