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9440" windowHeight="12465"/>
  </bookViews>
  <sheets>
    <sheet name="смета грачевская 24" sheetId="1" r:id="rId1"/>
    <sheet name="SMW_Служебная" sheetId="2" state="hidden" r:id="rId2"/>
  </sheets>
  <calcPr calcId="145621"/>
</workbook>
</file>

<file path=xl/calcChain.xml><?xml version="1.0" encoding="utf-8"?>
<calcChain xmlns="http://schemas.openxmlformats.org/spreadsheetml/2006/main">
  <c r="A283" i="2" l="1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<sst xmlns="http://schemas.openxmlformats.org/spreadsheetml/2006/main" count="168" uniqueCount="84">
  <si>
    <t>Смета  2012  72        23 линия д 50 50     250000тр</t>
  </si>
  <si>
    <t>ФОРМА № 4</t>
  </si>
  <si>
    <t>СОГЛАСОВАНО</t>
  </si>
  <si>
    <t>УТВЕРЖДАЮ</t>
  </si>
  <si>
    <t>___________________________</t>
  </si>
  <si>
    <t>_____________________________________</t>
  </si>
  <si>
    <t>_________________________________________</t>
  </si>
  <si>
    <t xml:space="preserve">ЛОКАЛЬНАЯ СМЕТА № </t>
  </si>
  <si>
    <t xml:space="preserve">Сметная стоимость - 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</si>
  <si>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</si>
  <si>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</si>
  <si>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</si>
  <si>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</si>
  <si>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</si>
  <si>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</si>
  <si>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</si>
  <si>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</si>
  <si>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</si>
  <si>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</si>
  <si>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</si>
  <si>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</si>
  <si>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</si>
  <si>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</si>
  <si>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</si>
  <si>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</si>
  <si>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ФЕР07-01-055-08 (прим)</t>
  </si>
  <si>
    <t>Устройство домика -беседки</t>
  </si>
  <si>
    <t xml:space="preserve">ЗП=8488,05*1,15; ЭММ=364,11*1,25; ЗПм=0,93*1,25; ТЗТ=855,65*1,15; ТЗТм=0,08*1,25; </t>
  </si>
  <si>
    <t>100 шт.</t>
  </si>
  <si>
    <t xml:space="preserve">(0) </t>
  </si>
  <si>
    <t>Домик-беседка</t>
  </si>
  <si>
    <t>шт.</t>
  </si>
  <si>
    <t xml:space="preserve">Устройство качалки  балансира, качалки на пружине </t>
  </si>
  <si>
    <t>Прайс-код 4102</t>
  </si>
  <si>
    <t>Качалка балансир "М"</t>
  </si>
  <si>
    <t>Цед=9499/1,18</t>
  </si>
  <si>
    <t>Фундамент под карусель, качалку на пружину</t>
  </si>
  <si>
    <t xml:space="preserve">Устройство машинки с горкой </t>
  </si>
  <si>
    <t>Машинка с горкой</t>
  </si>
  <si>
    <t>Устройство скамьи</t>
  </si>
  <si>
    <t>Скамья на металлических  ножках</t>
  </si>
  <si>
    <t>Устройство гимнастического городка</t>
  </si>
  <si>
    <t>Гимнастический городок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</si>
  <si>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</si>
  <si>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</si>
  <si>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</si>
  <si>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</si>
  <si>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</si>
  <si>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Машины и механизмы</t>
  </si>
  <si>
    <t>Итого по перевозке</t>
  </si>
  <si>
    <t>Итого по погрузке/разгрузке</t>
  </si>
  <si>
    <t>Итого</t>
  </si>
  <si>
    <t>&lt;Нет вида работ&gt; (5, 7, 9, 11)</t>
  </si>
  <si>
    <t>Накладные расходы</t>
  </si>
  <si>
    <t>(0+0)*0</t>
  </si>
  <si>
    <t>Сметная прибыль</t>
  </si>
  <si>
    <t>Бетонные и железобетонные сборные конструкции в промышленном строительстве (6, 8, 10)</t>
  </si>
  <si>
    <t>(1561,8+0,19)*1,3</t>
  </si>
  <si>
    <t>(1561,8+0,19)*0,85</t>
  </si>
  <si>
    <t>Деревянные конструкции (8)</t>
  </si>
  <si>
    <t>(0+0)*1,18</t>
  </si>
  <si>
    <t>(0+0)*0,63</t>
  </si>
  <si>
    <t>Бетонные и железобетонные сборные конструкции в промышленном строительстве (1, 2, 3, 4)</t>
  </si>
  <si>
    <t>(195,22+0,02)*1,3</t>
  </si>
  <si>
    <t>(195,22+0,02)*0,85</t>
  </si>
  <si>
    <t>Итого Накладные расходы</t>
  </si>
  <si>
    <t>Итого Сметная прибыль</t>
  </si>
  <si>
    <t>Индекс СМР</t>
  </si>
  <si>
    <t>6205*(5,3-1)</t>
  </si>
  <si>
    <t>Итого по неучтенным материалам  в текущих ценах</t>
  </si>
  <si>
    <t>ТЗР 2%</t>
  </si>
  <si>
    <t>168956*0,02</t>
  </si>
  <si>
    <t>Временные здания и сооружения</t>
  </si>
  <si>
    <t>205222*0</t>
  </si>
  <si>
    <t>Зимнее удорожание</t>
  </si>
  <si>
    <t>Непредвиденные затраты</t>
  </si>
  <si>
    <t>НДС</t>
  </si>
  <si>
    <t>205222*0,18</t>
  </si>
  <si>
    <t>№2 &lt;Нет раздела&gt;</t>
  </si>
  <si>
    <t>СОСТАВИЛ</t>
  </si>
  <si>
    <t>ПРОВЕРИЛ</t>
  </si>
  <si>
    <t>242,162 тыс.руб</t>
  </si>
  <si>
    <t>обустройство детской площадки по адресу :  23 Линия д. 24</t>
  </si>
  <si>
    <t>Ведомость по неучтённым материалам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</si>
</sst>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#,##0.0"/>
    <numFmt numFmtId="167" formatCode="#,##0.00000"/>
  </numFmts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4" fontId="1" fillId="0" borderId="23" xfId="0" applyNumberFormat="1" applyFont="1" applyBorder="1" applyAlignment="1">
      <alignment horizontal="right" vertical="top" wrapText="1"/>
    </xf>
    <xf numFmtId="4" fontId="0" fillId="0" borderId="0" xfId="0" applyNumberFormat="1"/>
    <xf numFmtId="0" fontId="1" fillId="0" borderId="26" xfId="0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3" fontId="0" fillId="0" borderId="0" xfId="0" applyNumberFormat="1"/>
    <xf numFmtId="3" fontId="1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9" fontId="0" fillId="0" borderId="0" xfId="0" applyNumberFormat="1"/>
    <xf numFmtId="0" fontId="1" fillId="0" borderId="7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4" fontId="1" fillId="0" borderId="22" xfId="0" applyNumberFormat="1" applyFont="1" applyBorder="1" applyAlignment="1">
      <alignment horizontal="right" vertical="top" wrapText="1"/>
    </xf>
    <xf numFmtId="4" fontId="1" fillId="0" borderId="24" xfId="0" applyNumberFormat="1" applyFont="1" applyBorder="1" applyAlignment="1">
      <alignment horizontal="right" vertical="top" wrapText="1"/>
    </xf>
    <xf numFmtId="4" fontId="1" fillId="0" borderId="21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25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top" wrapText="1"/>
    </xf>
    <xf numFmtId="4" fontId="1" fillId="0" borderId="26" xfId="0" applyNumberFormat="1" applyFon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left" vertical="top" wrapText="1"/>
    </xf>
    <xf numFmtId="4" fontId="1" fillId="0" borderId="25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27" xfId="0" applyNumberFormat="1" applyFont="1" applyBorder="1" applyAlignment="1">
      <alignment horizontal="center" vertical="top" wrapText="1"/>
    </xf>
    <xf numFmtId="4" fontId="1" fillId="0" borderId="26" xfId="0" applyNumberFormat="1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top" wrapText="1"/>
    </xf>
    <xf numFmtId="4" fontId="1" fillId="0" borderId="28" xfId="0" applyNumberFormat="1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49" fontId="1" fillId="0" borderId="2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28" xfId="0" applyNumberFormat="1" applyFont="1" applyBorder="1" applyAlignment="1">
      <alignment horizontal="center" vertical="top" wrapText="1"/>
    </xf>
    <xf numFmtId="166" fontId="1" fillId="0" borderId="22" xfId="0" applyNumberFormat="1" applyFont="1" applyBorder="1" applyAlignment="1">
      <alignment horizontal="right" vertical="top" wrapText="1"/>
    </xf>
    <xf numFmtId="166" fontId="1" fillId="0" borderId="24" xfId="0" applyNumberFormat="1" applyFont="1" applyBorder="1" applyAlignment="1">
      <alignment horizontal="right" vertical="top" wrapText="1"/>
    </xf>
    <xf numFmtId="4" fontId="1" fillId="0" borderId="25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>
      <alignment horizontal="right" vertical="top" wrapText="1"/>
    </xf>
    <xf numFmtId="4" fontId="1" fillId="0" borderId="26" xfId="0" applyNumberFormat="1" applyFont="1" applyBorder="1" applyAlignment="1">
      <alignment horizontal="right" vertical="top" wrapText="1"/>
    </xf>
    <xf numFmtId="4" fontId="1" fillId="0" borderId="4" xfId="0" applyNumberFormat="1" applyFont="1" applyBorder="1" applyAlignment="1">
      <alignment horizontal="right" vertical="top" wrapText="1"/>
    </xf>
    <xf numFmtId="4" fontId="1" fillId="0" borderId="28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left" vertical="top" wrapText="1"/>
    </xf>
    <xf numFmtId="167" fontId="1" fillId="0" borderId="22" xfId="0" applyNumberFormat="1" applyFont="1" applyBorder="1" applyAlignment="1">
      <alignment horizontal="right" vertical="top" wrapText="1"/>
    </xf>
    <xf numFmtId="167" fontId="1" fillId="0" borderId="24" xfId="0" applyNumberFormat="1" applyFont="1" applyBorder="1" applyAlignment="1">
      <alignment horizontal="right" vertical="top" wrapText="1"/>
    </xf>
    <xf numFmtId="164" fontId="1" fillId="0" borderId="22" xfId="0" applyNumberFormat="1" applyFont="1" applyBorder="1" applyAlignment="1">
      <alignment horizontal="right" vertical="top" wrapText="1"/>
    </xf>
    <xf numFmtId="164" fontId="1" fillId="0" borderId="24" xfId="0" applyNumberFormat="1" applyFont="1" applyBorder="1" applyAlignment="1">
      <alignment horizontal="right" vertical="top" wrapText="1"/>
    </xf>
    <xf numFmtId="166" fontId="1" fillId="0" borderId="25" xfId="0" applyNumberFormat="1" applyFont="1" applyBorder="1" applyAlignment="1">
      <alignment horizontal="right" vertical="top" wrapText="1"/>
    </xf>
    <xf numFmtId="166" fontId="1" fillId="0" borderId="1" xfId="0" applyNumberFormat="1" applyFont="1" applyBorder="1" applyAlignment="1">
      <alignment horizontal="right" vertical="top" wrapText="1"/>
    </xf>
    <xf numFmtId="166" fontId="1" fillId="0" borderId="27" xfId="0" applyNumberFormat="1" applyFont="1" applyBorder="1" applyAlignment="1">
      <alignment horizontal="right" vertical="top" wrapText="1"/>
    </xf>
    <xf numFmtId="166" fontId="1" fillId="0" borderId="26" xfId="0" applyNumberFormat="1" applyFont="1" applyBorder="1" applyAlignment="1">
      <alignment horizontal="right" vertical="top" wrapText="1"/>
    </xf>
    <xf numFmtId="166" fontId="1" fillId="0" borderId="4" xfId="0" applyNumberFormat="1" applyFont="1" applyBorder="1" applyAlignment="1">
      <alignment horizontal="right" vertical="top" wrapText="1"/>
    </xf>
    <xf numFmtId="166" fontId="1" fillId="0" borderId="28" xfId="0" applyNumberFormat="1" applyFont="1" applyBorder="1" applyAlignment="1">
      <alignment horizontal="right" vertical="top" wrapText="1"/>
    </xf>
    <xf numFmtId="3" fontId="1" fillId="0" borderId="25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26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3" fontId="1" fillId="0" borderId="27" xfId="0" applyNumberFormat="1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horizontal="center" vertical="top" wrapText="1"/>
    </xf>
    <xf numFmtId="166" fontId="1" fillId="0" borderId="25" xfId="0" applyNumberFormat="1" applyFont="1" applyBorder="1" applyAlignment="1">
      <alignment horizontal="center" vertical="top" wrapText="1"/>
    </xf>
    <xf numFmtId="166" fontId="1" fillId="0" borderId="27" xfId="0" applyNumberFormat="1" applyFont="1" applyBorder="1" applyAlignment="1">
      <alignment horizontal="center" vertical="top" wrapText="1"/>
    </xf>
    <xf numFmtId="166" fontId="1" fillId="0" borderId="26" xfId="0" applyNumberFormat="1" applyFont="1" applyBorder="1" applyAlignment="1">
      <alignment horizontal="center" vertical="top" wrapText="1"/>
    </xf>
    <xf numFmtId="166" fontId="1" fillId="0" borderId="28" xfId="0" applyNumberFormat="1" applyFont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center" vertical="top" wrapText="1"/>
    </xf>
    <xf numFmtId="166" fontId="1" fillId="0" borderId="4" xfId="0" applyNumberFormat="1" applyFont="1" applyBorder="1" applyAlignment="1">
      <alignment horizontal="center" vertical="top" wrapText="1"/>
    </xf>
    <xf numFmtId="165" fontId="1" fillId="0" borderId="22" xfId="0" applyNumberFormat="1" applyFont="1" applyBorder="1" applyAlignment="1">
      <alignment horizontal="right" vertical="top" wrapText="1"/>
    </xf>
    <xf numFmtId="165" fontId="1" fillId="0" borderId="21" xfId="0" applyNumberFormat="1" applyFont="1" applyBorder="1" applyAlignment="1">
      <alignment horizontal="right" vertical="top" wrapText="1"/>
    </xf>
    <xf numFmtId="165" fontId="1" fillId="0" borderId="24" xfId="0" applyNumberFormat="1" applyFont="1" applyBorder="1" applyAlignment="1">
      <alignment horizontal="right" vertical="top" wrapText="1"/>
    </xf>
    <xf numFmtId="166" fontId="1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3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9" fontId="1" fillId="0" borderId="0" xfId="0" applyNumberFormat="1" applyFont="1" applyAlignment="1">
      <alignment horizontal="right" vertical="top" wrapText="1"/>
    </xf>
    <xf numFmtId="4" fontId="3" fillId="0" borderId="2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26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28"/>
  <sheetViews>
    <sheetView tabSelected="1" topLeftCell="A91" workbookViewId="0">
      <selection activeCell="C112" sqref="C112:C123"/>
    </sheetView>
  </sheetViews>
  <sheetFormatPr defaultRowHeight="15" x14ac:dyDescent="0.25"/>
  <cols>
    <col min="1" max="1" width="5.140625" customWidth="1"/>
    <col min="2" max="2" width="1.42578125" customWidth="1"/>
    <col min="3" max="3" width="11.42578125" customWidth="1"/>
    <col min="4" max="4" width="2.5703125" customWidth="1"/>
    <col min="5" max="5" width="2.42578125" customWidth="1"/>
    <col min="6" max="6" width="23.28515625" customWidth="1"/>
    <col min="7" max="7" width="2" customWidth="1"/>
    <col min="8" max="8" width="9.85546875" customWidth="1"/>
    <col min="9" max="9" width="5.7109375" customWidth="1"/>
    <col min="10" max="10" width="4.5703125" customWidth="1"/>
    <col min="11" max="11" width="3.42578125" customWidth="1"/>
    <col min="12" max="12" width="4.85546875" customWidth="1"/>
    <col min="13" max="13" width="2.85546875" customWidth="1"/>
    <col min="14" max="14" width="8" customWidth="1"/>
    <col min="15" max="15" width="2" customWidth="1"/>
    <col min="16" max="16" width="2.140625" customWidth="1"/>
    <col min="17" max="17" width="7.42578125" customWidth="1"/>
    <col min="18" max="18" width="0.5703125" customWidth="1"/>
    <col min="19" max="19" width="2.5703125" customWidth="1"/>
    <col min="20" max="20" width="5.140625" customWidth="1"/>
    <col min="21" max="21" width="1.140625" customWidth="1"/>
    <col min="22" max="22" width="2.7109375" customWidth="1"/>
    <col min="23" max="23" width="3.28515625" customWidth="1"/>
    <col min="24" max="24" width="4.42578125" customWidth="1"/>
    <col min="25" max="25" width="3.28515625" customWidth="1"/>
    <col min="26" max="26" width="1" customWidth="1"/>
    <col min="27" max="27" width="10.140625" customWidth="1"/>
    <col min="28" max="28" width="1.5703125" customWidth="1"/>
    <col min="29" max="29" width="2.42578125" customWidth="1"/>
    <col min="30" max="30" width="5.5703125" customWidth="1"/>
    <col min="31" max="31" width="2.7109375" customWidth="1"/>
    <col min="32" max="32" width="10.140625" customWidth="1"/>
  </cols>
  <sheetData>
    <row r="1" spans="1:32" ht="13.35" customHeight="1" x14ac:dyDescent="0.25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</row>
    <row r="2" spans="1:32" ht="13.35" customHeight="1" x14ac:dyDescent="0.25">
      <c r="A2" s="16" t="s">
        <v>2</v>
      </c>
      <c r="B2" s="16"/>
      <c r="C2" s="16"/>
      <c r="D2" s="16"/>
      <c r="E2" s="16"/>
      <c r="F2" s="16"/>
      <c r="G2" s="16" t="s">
        <v>2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3</v>
      </c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</row>
    <row r="3" spans="1:32" ht="13.35" customHeight="1" x14ac:dyDescent="0.3">
      <c r="A3" s="16" t="s">
        <v>4</v>
      </c>
      <c r="B3" s="16"/>
      <c r="C3" s="16"/>
      <c r="D3" s="16"/>
      <c r="E3" s="16"/>
      <c r="F3" s="16"/>
      <c r="G3" s="16" t="s">
        <v>5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 t="s">
        <v>6</v>
      </c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pans="1:32" ht="13.35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</row>
    <row r="5" spans="1:32" ht="13.35" customHeight="1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 spans="1:32" ht="13.35" customHeight="1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ht="13.35" customHeight="1" x14ac:dyDescent="0.25">
      <c r="A7" s="17" t="s">
        <v>7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</row>
    <row r="8" spans="1:32" ht="13.35" customHeight="1" x14ac:dyDescent="0.25">
      <c r="A8" s="18" t="s">
        <v>82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ht="13.35" customHeight="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 t="s">
        <v>8</v>
      </c>
      <c r="R9" s="16"/>
      <c r="S9" s="16"/>
      <c r="T9" s="16"/>
      <c r="U9" s="16"/>
      <c r="V9" s="16"/>
      <c r="W9" s="16"/>
      <c r="X9" s="16"/>
      <c r="Y9" s="16" t="s">
        <v>81</v>
      </c>
      <c r="Z9" s="16"/>
      <c r="AA9" s="16"/>
      <c r="AB9" s="16"/>
      <c r="AC9" s="16"/>
      <c r="AD9" s="16"/>
      <c r="AE9" s="16"/>
      <c r="AF9" s="16"/>
    </row>
    <row r="10" spans="1:32" ht="13.35" customHeight="1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ht="13.35" customHeigh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ht="13.35" customHeight="1" thickBot="1" x14ac:dyDescent="0.3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</row>
    <row r="13" spans="1:32" ht="38.85" customHeight="1" thickBot="1" x14ac:dyDescent="0.3">
      <c r="A13" s="19" t="s">
        <v>9</v>
      </c>
      <c r="B13" s="22" t="s">
        <v>10</v>
      </c>
      <c r="C13" s="23"/>
      <c r="D13" s="23"/>
      <c r="E13" s="24"/>
      <c r="F13" s="22" t="s">
        <v>11</v>
      </c>
      <c r="G13" s="24"/>
      <c r="H13" s="19" t="s">
        <v>12</v>
      </c>
      <c r="I13" s="31" t="s">
        <v>14</v>
      </c>
      <c r="J13" s="32"/>
      <c r="K13" s="32"/>
      <c r="L13" s="32"/>
      <c r="M13" s="32"/>
      <c r="N13" s="32"/>
      <c r="O13" s="33"/>
      <c r="P13" s="31" t="s">
        <v>19</v>
      </c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3"/>
      <c r="AC13" s="31" t="s">
        <v>20</v>
      </c>
      <c r="AD13" s="32"/>
      <c r="AE13" s="32"/>
      <c r="AF13" s="33"/>
    </row>
    <row r="14" spans="1:32" ht="11.85" customHeight="1" thickBot="1" x14ac:dyDescent="0.3">
      <c r="A14" s="20"/>
      <c r="B14" s="25"/>
      <c r="C14" s="26"/>
      <c r="D14" s="26"/>
      <c r="E14" s="27"/>
      <c r="F14" s="25"/>
      <c r="G14" s="27"/>
      <c r="H14" s="21"/>
      <c r="I14" s="22" t="s">
        <v>15</v>
      </c>
      <c r="J14" s="24"/>
      <c r="K14" s="22" t="s">
        <v>17</v>
      </c>
      <c r="L14" s="23"/>
      <c r="M14" s="24"/>
      <c r="N14" s="22" t="s">
        <v>23</v>
      </c>
      <c r="O14" s="24"/>
      <c r="P14" s="22" t="s">
        <v>15</v>
      </c>
      <c r="Q14" s="23"/>
      <c r="R14" s="24"/>
      <c r="S14" s="22" t="s">
        <v>16</v>
      </c>
      <c r="T14" s="23"/>
      <c r="U14" s="24"/>
      <c r="V14" s="22" t="s">
        <v>17</v>
      </c>
      <c r="W14" s="23"/>
      <c r="X14" s="23"/>
      <c r="Y14" s="24"/>
      <c r="Z14" s="22" t="s">
        <v>23</v>
      </c>
      <c r="AA14" s="23"/>
      <c r="AB14" s="24"/>
      <c r="AC14" s="22" t="s">
        <v>21</v>
      </c>
      <c r="AD14" s="23"/>
      <c r="AE14" s="23"/>
      <c r="AF14" s="24"/>
    </row>
    <row r="15" spans="1:32" ht="15.4" customHeight="1" thickBot="1" x14ac:dyDescent="0.3">
      <c r="A15" s="20"/>
      <c r="B15" s="25"/>
      <c r="C15" s="26"/>
      <c r="D15" s="26"/>
      <c r="E15" s="27"/>
      <c r="F15" s="25"/>
      <c r="G15" s="27"/>
      <c r="H15" s="19" t="s">
        <v>13</v>
      </c>
      <c r="I15" s="28"/>
      <c r="J15" s="30"/>
      <c r="K15" s="28"/>
      <c r="L15" s="29"/>
      <c r="M15" s="30"/>
      <c r="N15" s="25"/>
      <c r="O15" s="27"/>
      <c r="P15" s="25"/>
      <c r="Q15" s="26"/>
      <c r="R15" s="27"/>
      <c r="S15" s="25"/>
      <c r="T15" s="26"/>
      <c r="U15" s="27"/>
      <c r="V15" s="28"/>
      <c r="W15" s="29"/>
      <c r="X15" s="29"/>
      <c r="Y15" s="30"/>
      <c r="Z15" s="25"/>
      <c r="AA15" s="26"/>
      <c r="AB15" s="27"/>
      <c r="AC15" s="28"/>
      <c r="AD15" s="29"/>
      <c r="AE15" s="29"/>
      <c r="AF15" s="30"/>
    </row>
    <row r="16" spans="1:32" ht="27.2" customHeight="1" thickBot="1" x14ac:dyDescent="0.3">
      <c r="A16" s="21"/>
      <c r="B16" s="28"/>
      <c r="C16" s="29"/>
      <c r="D16" s="29"/>
      <c r="E16" s="30"/>
      <c r="F16" s="28"/>
      <c r="G16" s="30"/>
      <c r="H16" s="21"/>
      <c r="I16" s="31" t="s">
        <v>16</v>
      </c>
      <c r="J16" s="33"/>
      <c r="K16" s="31" t="s">
        <v>18</v>
      </c>
      <c r="L16" s="32"/>
      <c r="M16" s="33"/>
      <c r="N16" s="28"/>
      <c r="O16" s="30"/>
      <c r="P16" s="28"/>
      <c r="Q16" s="29"/>
      <c r="R16" s="30"/>
      <c r="S16" s="28"/>
      <c r="T16" s="29"/>
      <c r="U16" s="30"/>
      <c r="V16" s="31" t="s">
        <v>18</v>
      </c>
      <c r="W16" s="32"/>
      <c r="X16" s="32"/>
      <c r="Y16" s="33"/>
      <c r="Z16" s="28"/>
      <c r="AA16" s="29"/>
      <c r="AB16" s="30"/>
      <c r="AC16" s="31" t="s">
        <v>22</v>
      </c>
      <c r="AD16" s="33"/>
      <c r="AE16" s="31" t="s">
        <v>15</v>
      </c>
      <c r="AF16" s="33"/>
    </row>
    <row r="17" spans="1:32" ht="13.35" customHeight="1" x14ac:dyDescent="0.25">
      <c r="A17" s="34" t="s">
        <v>24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6"/>
    </row>
    <row r="18" spans="1:32" ht="14.25" customHeight="1" x14ac:dyDescent="0.3">
      <c r="A18" s="5">
        <v>1</v>
      </c>
      <c r="B18" s="37">
        <v>2</v>
      </c>
      <c r="C18" s="38"/>
      <c r="D18" s="38"/>
      <c r="E18" s="39"/>
      <c r="F18" s="37">
        <v>3</v>
      </c>
      <c r="G18" s="39"/>
      <c r="H18" s="5">
        <v>4</v>
      </c>
      <c r="I18" s="37">
        <v>5</v>
      </c>
      <c r="J18" s="39"/>
      <c r="K18" s="37">
        <v>6</v>
      </c>
      <c r="L18" s="38"/>
      <c r="M18" s="39"/>
      <c r="N18" s="37">
        <v>7</v>
      </c>
      <c r="O18" s="39"/>
      <c r="P18" s="37">
        <v>8</v>
      </c>
      <c r="Q18" s="38"/>
      <c r="R18" s="39"/>
      <c r="S18" s="37">
        <v>9</v>
      </c>
      <c r="T18" s="38"/>
      <c r="U18" s="39"/>
      <c r="V18" s="37">
        <v>10</v>
      </c>
      <c r="W18" s="38"/>
      <c r="X18" s="38"/>
      <c r="Y18" s="39"/>
      <c r="Z18" s="37">
        <v>11</v>
      </c>
      <c r="AA18" s="38"/>
      <c r="AB18" s="39"/>
      <c r="AC18" s="37">
        <v>12</v>
      </c>
      <c r="AD18" s="39"/>
      <c r="AE18" s="37">
        <v>13</v>
      </c>
      <c r="AF18" s="39"/>
    </row>
    <row r="19" spans="1:32" ht="25.9" customHeight="1" x14ac:dyDescent="0.25">
      <c r="A19" s="40">
        <v>1</v>
      </c>
      <c r="B19" s="40" t="s">
        <v>25</v>
      </c>
      <c r="C19" s="42"/>
      <c r="D19" s="42"/>
      <c r="E19" s="43"/>
      <c r="F19" s="44" t="s">
        <v>26</v>
      </c>
      <c r="G19" s="45"/>
      <c r="H19" s="6">
        <v>0.01</v>
      </c>
      <c r="I19" s="48">
        <v>13476.674999999999</v>
      </c>
      <c r="J19" s="49"/>
      <c r="K19" s="48">
        <v>455.13749999999999</v>
      </c>
      <c r="L19" s="50"/>
      <c r="M19" s="49"/>
      <c r="N19" s="69">
        <v>3260.28</v>
      </c>
      <c r="O19" s="71"/>
      <c r="P19" s="69">
        <v>134.77000000000001</v>
      </c>
      <c r="Q19" s="70"/>
      <c r="R19" s="71"/>
      <c r="S19" s="69">
        <v>97.61</v>
      </c>
      <c r="T19" s="70"/>
      <c r="U19" s="71"/>
      <c r="V19" s="48">
        <v>4.55</v>
      </c>
      <c r="W19" s="50"/>
      <c r="X19" s="50"/>
      <c r="Y19" s="49"/>
      <c r="Z19" s="80">
        <v>32.6</v>
      </c>
      <c r="AA19" s="81"/>
      <c r="AB19" s="82"/>
      <c r="AC19" s="48">
        <v>983.99749999999995</v>
      </c>
      <c r="AD19" s="49"/>
      <c r="AE19" s="76">
        <v>9.8399800000000006</v>
      </c>
      <c r="AF19" s="77"/>
    </row>
    <row r="20" spans="1:32" ht="60.6" customHeight="1" x14ac:dyDescent="0.25">
      <c r="A20" s="41"/>
      <c r="B20" s="64" t="s">
        <v>29</v>
      </c>
      <c r="C20" s="65"/>
      <c r="D20" s="65"/>
      <c r="E20" s="66"/>
      <c r="F20" s="46" t="s">
        <v>27</v>
      </c>
      <c r="G20" s="47"/>
      <c r="H20" s="5" t="s">
        <v>28</v>
      </c>
      <c r="I20" s="48">
        <v>9761.2574999999997</v>
      </c>
      <c r="J20" s="49"/>
      <c r="K20" s="48">
        <v>1.1625000000000001</v>
      </c>
      <c r="L20" s="50"/>
      <c r="M20" s="49"/>
      <c r="N20" s="72"/>
      <c r="O20" s="74"/>
      <c r="P20" s="72"/>
      <c r="Q20" s="73"/>
      <c r="R20" s="74"/>
      <c r="S20" s="72"/>
      <c r="T20" s="73"/>
      <c r="U20" s="74"/>
      <c r="V20" s="48">
        <v>0.01</v>
      </c>
      <c r="W20" s="50"/>
      <c r="X20" s="50"/>
      <c r="Y20" s="49"/>
      <c r="Z20" s="83"/>
      <c r="AA20" s="84"/>
      <c r="AB20" s="85"/>
      <c r="AC20" s="67">
        <v>0.1</v>
      </c>
      <c r="AD20" s="68"/>
      <c r="AE20" s="78">
        <v>1E-3</v>
      </c>
      <c r="AF20" s="79"/>
    </row>
    <row r="21" spans="1:32" ht="13.35" customHeight="1" x14ac:dyDescent="0.25">
      <c r="A21" s="40">
        <v>2</v>
      </c>
      <c r="B21" s="40"/>
      <c r="C21" s="42"/>
      <c r="D21" s="42"/>
      <c r="E21" s="42"/>
      <c r="F21" s="44" t="s">
        <v>30</v>
      </c>
      <c r="G21" s="52"/>
      <c r="H21" s="9">
        <v>1</v>
      </c>
      <c r="I21" s="53"/>
      <c r="J21" s="54"/>
      <c r="K21" s="57">
        <v>0</v>
      </c>
      <c r="L21" s="58"/>
      <c r="M21" s="59"/>
      <c r="N21" s="57">
        <v>25057.63</v>
      </c>
      <c r="O21" s="59"/>
      <c r="P21" s="57">
        <v>25057.63</v>
      </c>
      <c r="Q21" s="58"/>
      <c r="R21" s="58"/>
      <c r="S21" s="44"/>
      <c r="T21" s="52"/>
      <c r="U21" s="52"/>
      <c r="V21" s="52"/>
      <c r="W21" s="52"/>
      <c r="X21" s="52"/>
      <c r="Y21" s="52"/>
      <c r="Z21" s="57">
        <v>25057.63</v>
      </c>
      <c r="AA21" s="58"/>
      <c r="AB21" s="59"/>
      <c r="AC21" s="44"/>
      <c r="AD21" s="52"/>
      <c r="AE21" s="52"/>
      <c r="AF21" s="45"/>
    </row>
    <row r="22" spans="1:32" ht="14.1" customHeight="1" x14ac:dyDescent="0.25">
      <c r="A22" s="41"/>
      <c r="B22" s="41"/>
      <c r="C22" s="51"/>
      <c r="D22" s="51"/>
      <c r="E22" s="51"/>
      <c r="F22" s="41"/>
      <c r="G22" s="63"/>
      <c r="H22" s="8" t="s">
        <v>31</v>
      </c>
      <c r="I22" s="55"/>
      <c r="J22" s="56"/>
      <c r="K22" s="60"/>
      <c r="L22" s="61"/>
      <c r="M22" s="62"/>
      <c r="N22" s="60"/>
      <c r="O22" s="62"/>
      <c r="P22" s="60"/>
      <c r="Q22" s="61"/>
      <c r="R22" s="61"/>
      <c r="S22" s="46"/>
      <c r="T22" s="75"/>
      <c r="U22" s="75"/>
      <c r="V22" s="75"/>
      <c r="W22" s="75"/>
      <c r="X22" s="75"/>
      <c r="Y22" s="75"/>
      <c r="Z22" s="60"/>
      <c r="AA22" s="61"/>
      <c r="AB22" s="62"/>
      <c r="AC22" s="46"/>
      <c r="AD22" s="75"/>
      <c r="AE22" s="75"/>
      <c r="AF22" s="47"/>
    </row>
    <row r="23" spans="1:32" ht="36.75" customHeight="1" x14ac:dyDescent="0.25">
      <c r="A23" s="40">
        <v>3</v>
      </c>
      <c r="B23" s="40" t="s">
        <v>25</v>
      </c>
      <c r="C23" s="42"/>
      <c r="D23" s="42"/>
      <c r="E23" s="43"/>
      <c r="F23" s="44" t="s">
        <v>32</v>
      </c>
      <c r="G23" s="45"/>
      <c r="H23" s="6">
        <v>0.01</v>
      </c>
      <c r="I23" s="48">
        <v>13476.674999999999</v>
      </c>
      <c r="J23" s="49"/>
      <c r="K23" s="48">
        <v>455.13749999999999</v>
      </c>
      <c r="L23" s="50"/>
      <c r="M23" s="49"/>
      <c r="N23" s="69">
        <v>3260.28</v>
      </c>
      <c r="O23" s="71"/>
      <c r="P23" s="69">
        <v>134.77000000000001</v>
      </c>
      <c r="Q23" s="70"/>
      <c r="R23" s="71"/>
      <c r="S23" s="69">
        <v>97.61</v>
      </c>
      <c r="T23" s="70"/>
      <c r="U23" s="71"/>
      <c r="V23" s="48">
        <v>4.55</v>
      </c>
      <c r="W23" s="50"/>
      <c r="X23" s="50"/>
      <c r="Y23" s="49"/>
      <c r="Z23" s="80">
        <v>32.6</v>
      </c>
      <c r="AA23" s="81"/>
      <c r="AB23" s="82"/>
      <c r="AC23" s="48">
        <v>983.99749999999995</v>
      </c>
      <c r="AD23" s="49"/>
      <c r="AE23" s="76">
        <v>9.8399800000000006</v>
      </c>
      <c r="AF23" s="77"/>
    </row>
    <row r="24" spans="1:32" ht="68.45" customHeight="1" x14ac:dyDescent="0.25">
      <c r="A24" s="41"/>
      <c r="B24" s="64" t="s">
        <v>29</v>
      </c>
      <c r="C24" s="65"/>
      <c r="D24" s="65"/>
      <c r="E24" s="66"/>
      <c r="F24" s="46" t="s">
        <v>27</v>
      </c>
      <c r="G24" s="47"/>
      <c r="H24" s="5" t="s">
        <v>28</v>
      </c>
      <c r="I24" s="48">
        <v>9761.2574999999997</v>
      </c>
      <c r="J24" s="49"/>
      <c r="K24" s="48">
        <v>1.1625000000000001</v>
      </c>
      <c r="L24" s="50"/>
      <c r="M24" s="49"/>
      <c r="N24" s="72"/>
      <c r="O24" s="74"/>
      <c r="P24" s="72"/>
      <c r="Q24" s="73"/>
      <c r="R24" s="74"/>
      <c r="S24" s="72"/>
      <c r="T24" s="73"/>
      <c r="U24" s="74"/>
      <c r="V24" s="48">
        <v>0.01</v>
      </c>
      <c r="W24" s="50"/>
      <c r="X24" s="50"/>
      <c r="Y24" s="49"/>
      <c r="Z24" s="83"/>
      <c r="AA24" s="84"/>
      <c r="AB24" s="85"/>
      <c r="AC24" s="67">
        <v>0.1</v>
      </c>
      <c r="AD24" s="68"/>
      <c r="AE24" s="78">
        <v>1E-3</v>
      </c>
      <c r="AF24" s="79"/>
    </row>
    <row r="25" spans="1:32" ht="13.35" customHeight="1" x14ac:dyDescent="0.25">
      <c r="A25" s="40">
        <v>4</v>
      </c>
      <c r="B25" s="40" t="s">
        <v>33</v>
      </c>
      <c r="C25" s="42"/>
      <c r="D25" s="42"/>
      <c r="E25" s="42"/>
      <c r="F25" s="44" t="s">
        <v>34</v>
      </c>
      <c r="G25" s="52"/>
      <c r="H25" s="9">
        <v>1</v>
      </c>
      <c r="I25" s="53"/>
      <c r="J25" s="54"/>
      <c r="K25" s="57">
        <v>0</v>
      </c>
      <c r="L25" s="58"/>
      <c r="M25" s="59"/>
      <c r="N25" s="86">
        <v>8050</v>
      </c>
      <c r="O25" s="90"/>
      <c r="P25" s="86">
        <v>8050</v>
      </c>
      <c r="Q25" s="87"/>
      <c r="R25" s="87"/>
      <c r="S25" s="44"/>
      <c r="T25" s="52"/>
      <c r="U25" s="52"/>
      <c r="V25" s="52"/>
      <c r="W25" s="52"/>
      <c r="X25" s="52"/>
      <c r="Y25" s="52"/>
      <c r="Z25" s="86">
        <v>8050</v>
      </c>
      <c r="AA25" s="87"/>
      <c r="AB25" s="90"/>
      <c r="AC25" s="44"/>
      <c r="AD25" s="52"/>
      <c r="AE25" s="52"/>
      <c r="AF25" s="45"/>
    </row>
    <row r="26" spans="1:32" ht="14.1" customHeight="1" x14ac:dyDescent="0.25">
      <c r="A26" s="41"/>
      <c r="B26" s="41"/>
      <c r="C26" s="51"/>
      <c r="D26" s="51"/>
      <c r="E26" s="51"/>
      <c r="F26" s="41" t="s">
        <v>35</v>
      </c>
      <c r="G26" s="63"/>
      <c r="H26" s="8" t="s">
        <v>31</v>
      </c>
      <c r="I26" s="55"/>
      <c r="J26" s="56"/>
      <c r="K26" s="60"/>
      <c r="L26" s="61"/>
      <c r="M26" s="62"/>
      <c r="N26" s="88"/>
      <c r="O26" s="91"/>
      <c r="P26" s="88"/>
      <c r="Q26" s="89"/>
      <c r="R26" s="89"/>
      <c r="S26" s="46"/>
      <c r="T26" s="75"/>
      <c r="U26" s="75"/>
      <c r="V26" s="75"/>
      <c r="W26" s="75"/>
      <c r="X26" s="75"/>
      <c r="Y26" s="75"/>
      <c r="Z26" s="88"/>
      <c r="AA26" s="89"/>
      <c r="AB26" s="91"/>
      <c r="AC26" s="46"/>
      <c r="AD26" s="75"/>
      <c r="AE26" s="75"/>
      <c r="AF26" s="47"/>
    </row>
    <row r="27" spans="1:32" ht="24.95" customHeight="1" x14ac:dyDescent="0.25">
      <c r="A27" s="40">
        <v>5</v>
      </c>
      <c r="B27" s="40"/>
      <c r="C27" s="42"/>
      <c r="D27" s="42"/>
      <c r="E27" s="42"/>
      <c r="F27" s="44" t="s">
        <v>36</v>
      </c>
      <c r="G27" s="52"/>
      <c r="H27" s="9">
        <v>1</v>
      </c>
      <c r="I27" s="53"/>
      <c r="J27" s="54"/>
      <c r="K27" s="57">
        <v>0</v>
      </c>
      <c r="L27" s="58"/>
      <c r="M27" s="59"/>
      <c r="N27" s="92">
        <v>1532.2</v>
      </c>
      <c r="O27" s="93"/>
      <c r="P27" s="92">
        <v>1532.2</v>
      </c>
      <c r="Q27" s="96"/>
      <c r="R27" s="96"/>
      <c r="S27" s="44"/>
      <c r="T27" s="52"/>
      <c r="U27" s="52"/>
      <c r="V27" s="52"/>
      <c r="W27" s="52"/>
      <c r="X27" s="52"/>
      <c r="Y27" s="52"/>
      <c r="Z27" s="92">
        <v>1532.2</v>
      </c>
      <c r="AA27" s="96"/>
      <c r="AB27" s="93"/>
      <c r="AC27" s="44"/>
      <c r="AD27" s="52"/>
      <c r="AE27" s="52"/>
      <c r="AF27" s="45"/>
    </row>
    <row r="28" spans="1:32" ht="14.1" customHeight="1" x14ac:dyDescent="0.25">
      <c r="A28" s="41"/>
      <c r="B28" s="41"/>
      <c r="C28" s="51"/>
      <c r="D28" s="51"/>
      <c r="E28" s="51"/>
      <c r="F28" s="41"/>
      <c r="G28" s="63"/>
      <c r="H28" s="8" t="s">
        <v>31</v>
      </c>
      <c r="I28" s="55"/>
      <c r="J28" s="56"/>
      <c r="K28" s="60"/>
      <c r="L28" s="61"/>
      <c r="M28" s="62"/>
      <c r="N28" s="94"/>
      <c r="O28" s="95"/>
      <c r="P28" s="94"/>
      <c r="Q28" s="97"/>
      <c r="R28" s="97"/>
      <c r="S28" s="46"/>
      <c r="T28" s="75"/>
      <c r="U28" s="75"/>
      <c r="V28" s="75"/>
      <c r="W28" s="75"/>
      <c r="X28" s="75"/>
      <c r="Y28" s="75"/>
      <c r="Z28" s="94"/>
      <c r="AA28" s="97"/>
      <c r="AB28" s="95"/>
      <c r="AC28" s="46"/>
      <c r="AD28" s="75"/>
      <c r="AE28" s="75"/>
      <c r="AF28" s="47"/>
    </row>
    <row r="29" spans="1:32" ht="25.9" customHeight="1" x14ac:dyDescent="0.25">
      <c r="A29" s="40">
        <v>6</v>
      </c>
      <c r="B29" s="40" t="s">
        <v>25</v>
      </c>
      <c r="C29" s="42"/>
      <c r="D29" s="42"/>
      <c r="E29" s="43"/>
      <c r="F29" s="44" t="s">
        <v>37</v>
      </c>
      <c r="G29" s="45"/>
      <c r="H29" s="6">
        <v>0.05</v>
      </c>
      <c r="I29" s="48">
        <v>13476.674999999999</v>
      </c>
      <c r="J29" s="49"/>
      <c r="K29" s="48">
        <v>455.13749999999999</v>
      </c>
      <c r="L29" s="50"/>
      <c r="M29" s="49"/>
      <c r="N29" s="69">
        <v>3260.28</v>
      </c>
      <c r="O29" s="71"/>
      <c r="P29" s="69">
        <v>673.83</v>
      </c>
      <c r="Q29" s="70"/>
      <c r="R29" s="71"/>
      <c r="S29" s="69">
        <v>488.06</v>
      </c>
      <c r="T29" s="70"/>
      <c r="U29" s="71"/>
      <c r="V29" s="48">
        <v>22.76</v>
      </c>
      <c r="W29" s="50"/>
      <c r="X29" s="50"/>
      <c r="Y29" s="49"/>
      <c r="Z29" s="69">
        <v>163.01</v>
      </c>
      <c r="AA29" s="70"/>
      <c r="AB29" s="71"/>
      <c r="AC29" s="48">
        <v>983.99749999999995</v>
      </c>
      <c r="AD29" s="49"/>
      <c r="AE29" s="76">
        <v>49.19988</v>
      </c>
      <c r="AF29" s="77"/>
    </row>
    <row r="30" spans="1:32" ht="66.599999999999994" customHeight="1" x14ac:dyDescent="0.25">
      <c r="A30" s="41"/>
      <c r="B30" s="64" t="s">
        <v>29</v>
      </c>
      <c r="C30" s="65"/>
      <c r="D30" s="65"/>
      <c r="E30" s="66"/>
      <c r="F30" s="46" t="s">
        <v>27</v>
      </c>
      <c r="G30" s="47"/>
      <c r="H30" s="5" t="s">
        <v>28</v>
      </c>
      <c r="I30" s="48">
        <v>9761.2574999999997</v>
      </c>
      <c r="J30" s="49"/>
      <c r="K30" s="48">
        <v>1.1625000000000001</v>
      </c>
      <c r="L30" s="50"/>
      <c r="M30" s="49"/>
      <c r="N30" s="72"/>
      <c r="O30" s="74"/>
      <c r="P30" s="72"/>
      <c r="Q30" s="73"/>
      <c r="R30" s="74"/>
      <c r="S30" s="72"/>
      <c r="T30" s="73"/>
      <c r="U30" s="74"/>
      <c r="V30" s="48">
        <v>0.06</v>
      </c>
      <c r="W30" s="50"/>
      <c r="X30" s="50"/>
      <c r="Y30" s="49"/>
      <c r="Z30" s="72"/>
      <c r="AA30" s="73"/>
      <c r="AB30" s="74"/>
      <c r="AC30" s="67">
        <v>0.1</v>
      </c>
      <c r="AD30" s="68"/>
      <c r="AE30" s="78">
        <v>5.0000000000000001E-3</v>
      </c>
      <c r="AF30" s="79"/>
    </row>
    <row r="31" spans="1:32" ht="13.35" customHeight="1" x14ac:dyDescent="0.25">
      <c r="A31" s="40">
        <v>7</v>
      </c>
      <c r="B31" s="40"/>
      <c r="C31" s="42"/>
      <c r="D31" s="42"/>
      <c r="E31" s="42"/>
      <c r="F31" s="44" t="s">
        <v>38</v>
      </c>
      <c r="G31" s="52"/>
      <c r="H31" s="9">
        <v>1</v>
      </c>
      <c r="I31" s="44"/>
      <c r="J31" s="52"/>
      <c r="K31" s="86">
        <v>0</v>
      </c>
      <c r="L31" s="87"/>
      <c r="M31" s="90"/>
      <c r="N31" s="57">
        <v>58187.29</v>
      </c>
      <c r="O31" s="59"/>
      <c r="P31" s="57">
        <v>58187.29</v>
      </c>
      <c r="Q31" s="58"/>
      <c r="R31" s="58"/>
      <c r="S31" s="44"/>
      <c r="T31" s="52"/>
      <c r="U31" s="52"/>
      <c r="V31" s="52"/>
      <c r="W31" s="52"/>
      <c r="X31" s="52"/>
      <c r="Y31" s="52"/>
      <c r="Z31" s="57">
        <v>58187.29</v>
      </c>
      <c r="AA31" s="58"/>
      <c r="AB31" s="59"/>
      <c r="AC31" s="44"/>
      <c r="AD31" s="52"/>
      <c r="AE31" s="52"/>
      <c r="AF31" s="45"/>
    </row>
    <row r="32" spans="1:32" ht="14.1" customHeight="1" x14ac:dyDescent="0.25">
      <c r="A32" s="41"/>
      <c r="B32" s="41"/>
      <c r="C32" s="51"/>
      <c r="D32" s="51"/>
      <c r="E32" s="51"/>
      <c r="F32" s="41"/>
      <c r="G32" s="63"/>
      <c r="H32" s="8" t="s">
        <v>31</v>
      </c>
      <c r="I32" s="46"/>
      <c r="J32" s="75"/>
      <c r="K32" s="88"/>
      <c r="L32" s="89"/>
      <c r="M32" s="91"/>
      <c r="N32" s="60"/>
      <c r="O32" s="62"/>
      <c r="P32" s="60"/>
      <c r="Q32" s="61"/>
      <c r="R32" s="61"/>
      <c r="S32" s="46"/>
      <c r="T32" s="75"/>
      <c r="U32" s="75"/>
      <c r="V32" s="75"/>
      <c r="W32" s="75"/>
      <c r="X32" s="75"/>
      <c r="Y32" s="75"/>
      <c r="Z32" s="60"/>
      <c r="AA32" s="61"/>
      <c r="AB32" s="62"/>
      <c r="AC32" s="46"/>
      <c r="AD32" s="75"/>
      <c r="AE32" s="75"/>
      <c r="AF32" s="47"/>
    </row>
    <row r="33" spans="1:32" ht="25.9" customHeight="1" x14ac:dyDescent="0.25">
      <c r="A33" s="40">
        <v>8</v>
      </c>
      <c r="B33" s="40" t="s">
        <v>25</v>
      </c>
      <c r="C33" s="42"/>
      <c r="D33" s="42"/>
      <c r="E33" s="43"/>
      <c r="F33" s="44" t="s">
        <v>39</v>
      </c>
      <c r="G33" s="45"/>
      <c r="H33" s="6">
        <v>0.06</v>
      </c>
      <c r="I33" s="78">
        <v>13476.674999999999</v>
      </c>
      <c r="J33" s="79"/>
      <c r="K33" s="98">
        <v>455.13749999999999</v>
      </c>
      <c r="L33" s="99"/>
      <c r="M33" s="100"/>
      <c r="N33" s="69">
        <v>3260.28</v>
      </c>
      <c r="O33" s="71"/>
      <c r="P33" s="80">
        <v>808.6</v>
      </c>
      <c r="Q33" s="81"/>
      <c r="R33" s="82"/>
      <c r="S33" s="69">
        <v>585.67999999999995</v>
      </c>
      <c r="T33" s="70"/>
      <c r="U33" s="71"/>
      <c r="V33" s="48">
        <v>27.31</v>
      </c>
      <c r="W33" s="50"/>
      <c r="X33" s="50"/>
      <c r="Y33" s="49"/>
      <c r="Z33" s="69">
        <v>195.62</v>
      </c>
      <c r="AA33" s="70"/>
      <c r="AB33" s="71"/>
      <c r="AC33" s="48">
        <v>983.99749999999995</v>
      </c>
      <c r="AD33" s="49"/>
      <c r="AE33" s="76">
        <v>59.039850000000001</v>
      </c>
      <c r="AF33" s="77"/>
    </row>
    <row r="34" spans="1:32" ht="66.599999999999994" customHeight="1" x14ac:dyDescent="0.25">
      <c r="A34" s="41"/>
      <c r="B34" s="64" t="s">
        <v>29</v>
      </c>
      <c r="C34" s="65"/>
      <c r="D34" s="65"/>
      <c r="E34" s="66"/>
      <c r="F34" s="46" t="s">
        <v>27</v>
      </c>
      <c r="G34" s="47"/>
      <c r="H34" s="5" t="s">
        <v>28</v>
      </c>
      <c r="I34" s="98">
        <v>9761.2574999999997</v>
      </c>
      <c r="J34" s="100"/>
      <c r="K34" s="98">
        <v>1.1625000000000001</v>
      </c>
      <c r="L34" s="99"/>
      <c r="M34" s="100"/>
      <c r="N34" s="72"/>
      <c r="O34" s="74"/>
      <c r="P34" s="83"/>
      <c r="Q34" s="84"/>
      <c r="R34" s="85"/>
      <c r="S34" s="72"/>
      <c r="T34" s="73"/>
      <c r="U34" s="74"/>
      <c r="V34" s="48">
        <v>7.0000000000000007E-2</v>
      </c>
      <c r="W34" s="50"/>
      <c r="X34" s="50"/>
      <c r="Y34" s="49"/>
      <c r="Z34" s="72"/>
      <c r="AA34" s="73"/>
      <c r="AB34" s="74"/>
      <c r="AC34" s="67">
        <v>0.1</v>
      </c>
      <c r="AD34" s="68"/>
      <c r="AE34" s="78">
        <v>6.0000000000000001E-3</v>
      </c>
      <c r="AF34" s="79"/>
    </row>
    <row r="35" spans="1:32" ht="24.95" customHeight="1" x14ac:dyDescent="0.25">
      <c r="A35" s="40">
        <v>9</v>
      </c>
      <c r="B35" s="40"/>
      <c r="C35" s="42"/>
      <c r="D35" s="42"/>
      <c r="E35" s="42"/>
      <c r="F35" s="44" t="s">
        <v>40</v>
      </c>
      <c r="G35" s="52"/>
      <c r="H35" s="9">
        <v>6</v>
      </c>
      <c r="I35" s="44"/>
      <c r="J35" s="52"/>
      <c r="K35" s="86">
        <v>0</v>
      </c>
      <c r="L35" s="87"/>
      <c r="M35" s="90"/>
      <c r="N35" s="57">
        <v>3064.41</v>
      </c>
      <c r="O35" s="59"/>
      <c r="P35" s="57">
        <v>18386.46</v>
      </c>
      <c r="Q35" s="58"/>
      <c r="R35" s="58"/>
      <c r="S35" s="44"/>
      <c r="T35" s="52"/>
      <c r="U35" s="52"/>
      <c r="V35" s="52"/>
      <c r="W35" s="52"/>
      <c r="X35" s="52"/>
      <c r="Y35" s="52"/>
      <c r="Z35" s="57">
        <v>18386.46</v>
      </c>
      <c r="AA35" s="58"/>
      <c r="AB35" s="59"/>
      <c r="AC35" s="44"/>
      <c r="AD35" s="52"/>
      <c r="AE35" s="52"/>
      <c r="AF35" s="45"/>
    </row>
    <row r="36" spans="1:32" ht="14.1" customHeight="1" x14ac:dyDescent="0.25">
      <c r="A36" s="41"/>
      <c r="B36" s="41"/>
      <c r="C36" s="51"/>
      <c r="D36" s="51"/>
      <c r="E36" s="51"/>
      <c r="F36" s="41"/>
      <c r="G36" s="63"/>
      <c r="H36" s="8" t="s">
        <v>31</v>
      </c>
      <c r="I36" s="46"/>
      <c r="J36" s="75"/>
      <c r="K36" s="88"/>
      <c r="L36" s="89"/>
      <c r="M36" s="91"/>
      <c r="N36" s="60"/>
      <c r="O36" s="62"/>
      <c r="P36" s="60"/>
      <c r="Q36" s="61"/>
      <c r="R36" s="61"/>
      <c r="S36" s="46"/>
      <c r="T36" s="75"/>
      <c r="U36" s="75"/>
      <c r="V36" s="75"/>
      <c r="W36" s="75"/>
      <c r="X36" s="75"/>
      <c r="Y36" s="75"/>
      <c r="Z36" s="60"/>
      <c r="AA36" s="61"/>
      <c r="AB36" s="62"/>
      <c r="AC36" s="46"/>
      <c r="AD36" s="75"/>
      <c r="AE36" s="75"/>
      <c r="AF36" s="47"/>
    </row>
    <row r="37" spans="1:32" ht="25.9" customHeight="1" x14ac:dyDescent="0.25">
      <c r="A37" s="40">
        <v>10</v>
      </c>
      <c r="B37" s="40" t="s">
        <v>25</v>
      </c>
      <c r="C37" s="42"/>
      <c r="D37" s="42"/>
      <c r="E37" s="43"/>
      <c r="F37" s="44" t="s">
        <v>41</v>
      </c>
      <c r="G37" s="45"/>
      <c r="H37" s="6">
        <v>0.05</v>
      </c>
      <c r="I37" s="78">
        <v>13476.674999999999</v>
      </c>
      <c r="J37" s="79"/>
      <c r="K37" s="98">
        <v>455.13749999999999</v>
      </c>
      <c r="L37" s="99"/>
      <c r="M37" s="100"/>
      <c r="N37" s="69">
        <v>3260.28</v>
      </c>
      <c r="O37" s="71"/>
      <c r="P37" s="69">
        <v>673.83</v>
      </c>
      <c r="Q37" s="70"/>
      <c r="R37" s="71"/>
      <c r="S37" s="69">
        <v>488.06</v>
      </c>
      <c r="T37" s="70"/>
      <c r="U37" s="71"/>
      <c r="V37" s="48">
        <v>22.76</v>
      </c>
      <c r="W37" s="50"/>
      <c r="X37" s="50"/>
      <c r="Y37" s="49"/>
      <c r="Z37" s="69">
        <v>163.01</v>
      </c>
      <c r="AA37" s="70"/>
      <c r="AB37" s="71"/>
      <c r="AC37" s="48">
        <v>983.99749999999995</v>
      </c>
      <c r="AD37" s="49"/>
      <c r="AE37" s="76">
        <v>49.19988</v>
      </c>
      <c r="AF37" s="77"/>
    </row>
    <row r="38" spans="1:32" ht="66.599999999999994" customHeight="1" x14ac:dyDescent="0.25">
      <c r="A38" s="41"/>
      <c r="B38" s="64" t="s">
        <v>29</v>
      </c>
      <c r="C38" s="65"/>
      <c r="D38" s="65"/>
      <c r="E38" s="66"/>
      <c r="F38" s="46" t="s">
        <v>27</v>
      </c>
      <c r="G38" s="47"/>
      <c r="H38" s="5" t="s">
        <v>28</v>
      </c>
      <c r="I38" s="98">
        <v>9761.2574999999997</v>
      </c>
      <c r="J38" s="100"/>
      <c r="K38" s="98">
        <v>1.1625000000000001</v>
      </c>
      <c r="L38" s="99"/>
      <c r="M38" s="100"/>
      <c r="N38" s="72"/>
      <c r="O38" s="74"/>
      <c r="P38" s="72"/>
      <c r="Q38" s="73"/>
      <c r="R38" s="74"/>
      <c r="S38" s="72"/>
      <c r="T38" s="73"/>
      <c r="U38" s="74"/>
      <c r="V38" s="48">
        <v>0.06</v>
      </c>
      <c r="W38" s="50"/>
      <c r="X38" s="50"/>
      <c r="Y38" s="49"/>
      <c r="Z38" s="72"/>
      <c r="AA38" s="73"/>
      <c r="AB38" s="74"/>
      <c r="AC38" s="67">
        <v>0.1</v>
      </c>
      <c r="AD38" s="68"/>
      <c r="AE38" s="78">
        <v>5.0000000000000001E-3</v>
      </c>
      <c r="AF38" s="79"/>
    </row>
    <row r="39" spans="1:32" ht="13.35" customHeight="1" x14ac:dyDescent="0.25">
      <c r="A39" s="40">
        <v>11</v>
      </c>
      <c r="B39" s="40"/>
      <c r="C39" s="42"/>
      <c r="D39" s="42"/>
      <c r="E39" s="42"/>
      <c r="F39" s="44" t="s">
        <v>42</v>
      </c>
      <c r="G39" s="52"/>
      <c r="H39" s="9">
        <v>1</v>
      </c>
      <c r="I39" s="44"/>
      <c r="J39" s="52"/>
      <c r="K39" s="86">
        <v>0</v>
      </c>
      <c r="L39" s="87"/>
      <c r="M39" s="90"/>
      <c r="N39" s="57">
        <v>57742.05</v>
      </c>
      <c r="O39" s="59"/>
      <c r="P39" s="57">
        <v>57742.05</v>
      </c>
      <c r="Q39" s="58"/>
      <c r="R39" s="58"/>
      <c r="S39" s="44"/>
      <c r="T39" s="52"/>
      <c r="U39" s="52"/>
      <c r="V39" s="52"/>
      <c r="W39" s="52"/>
      <c r="X39" s="52"/>
      <c r="Y39" s="52"/>
      <c r="Z39" s="57">
        <v>57742.05</v>
      </c>
      <c r="AA39" s="58"/>
      <c r="AB39" s="59"/>
      <c r="AC39" s="44"/>
      <c r="AD39" s="52"/>
      <c r="AE39" s="52"/>
      <c r="AF39" s="45"/>
    </row>
    <row r="40" spans="1:32" ht="14.1" customHeight="1" x14ac:dyDescent="0.25">
      <c r="A40" s="41"/>
      <c r="B40" s="41"/>
      <c r="C40" s="51"/>
      <c r="D40" s="51"/>
      <c r="E40" s="51"/>
      <c r="F40" s="41"/>
      <c r="G40" s="63"/>
      <c r="H40" s="8" t="s">
        <v>31</v>
      </c>
      <c r="I40" s="46"/>
      <c r="J40" s="75"/>
      <c r="K40" s="88"/>
      <c r="L40" s="89"/>
      <c r="M40" s="91"/>
      <c r="N40" s="60"/>
      <c r="O40" s="62"/>
      <c r="P40" s="60"/>
      <c r="Q40" s="61"/>
      <c r="R40" s="61"/>
      <c r="S40" s="46"/>
      <c r="T40" s="75"/>
      <c r="U40" s="75"/>
      <c r="V40" s="75"/>
      <c r="W40" s="75"/>
      <c r="X40" s="75"/>
      <c r="Y40" s="75"/>
      <c r="Z40" s="60"/>
      <c r="AA40" s="61"/>
      <c r="AB40" s="62"/>
      <c r="AC40" s="46"/>
      <c r="AD40" s="75"/>
      <c r="AE40" s="75"/>
      <c r="AF40" s="47"/>
    </row>
    <row r="41" spans="1:32" ht="13.35" customHeight="1" x14ac:dyDescent="0.25">
      <c r="A41" s="52" t="s">
        <v>43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81">
        <v>2425.8000000000002</v>
      </c>
      <c r="Q41" s="81"/>
      <c r="R41" s="81"/>
      <c r="S41" s="70">
        <v>1757.02</v>
      </c>
      <c r="T41" s="70"/>
      <c r="U41" s="70"/>
      <c r="V41" s="70">
        <v>81.93</v>
      </c>
      <c r="W41" s="70"/>
      <c r="X41" s="70"/>
      <c r="Y41" s="70"/>
      <c r="Z41" s="70">
        <v>586.84</v>
      </c>
      <c r="AA41" s="70"/>
      <c r="AB41" s="70"/>
      <c r="AC41" s="103">
        <v>177.11957000000001</v>
      </c>
      <c r="AD41" s="103"/>
      <c r="AE41" s="103"/>
      <c r="AF41" s="103"/>
    </row>
    <row r="42" spans="1:32" ht="13.35" customHeight="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01"/>
      <c r="Q42" s="101"/>
      <c r="R42" s="101"/>
      <c r="S42" s="102"/>
      <c r="T42" s="102"/>
      <c r="U42" s="102"/>
      <c r="V42" s="102">
        <v>0.21</v>
      </c>
      <c r="W42" s="102"/>
      <c r="X42" s="102"/>
      <c r="Y42" s="102"/>
      <c r="Z42" s="102"/>
      <c r="AA42" s="102"/>
      <c r="AB42" s="102"/>
      <c r="AC42" s="104">
        <v>1.7999999999999999E-2</v>
      </c>
      <c r="AD42" s="104"/>
      <c r="AE42" s="104"/>
      <c r="AF42" s="104"/>
    </row>
    <row r="43" spans="1:32" ht="13.35" customHeight="1" thickBot="1" x14ac:dyDescent="0.3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2" ht="13.35" customHeight="1" thickBot="1" x14ac:dyDescent="0.3">
      <c r="A44" s="31" t="s">
        <v>44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1" t="s">
        <v>45</v>
      </c>
      <c r="Y44" s="32"/>
      <c r="Z44" s="32"/>
      <c r="AA44" s="32"/>
      <c r="AB44" s="32"/>
      <c r="AC44" s="32"/>
      <c r="AD44" s="31" t="s">
        <v>46</v>
      </c>
      <c r="AE44" s="32"/>
      <c r="AF44" s="33"/>
    </row>
    <row r="45" spans="1:32" ht="13.35" customHeight="1" x14ac:dyDescent="0.25">
      <c r="A45" s="107" t="s">
        <v>47</v>
      </c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8">
        <v>1757.02</v>
      </c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9">
        <v>1</v>
      </c>
      <c r="Y45" s="109"/>
      <c r="Z45" s="109"/>
      <c r="AA45" s="109"/>
      <c r="AB45" s="109"/>
      <c r="AC45" s="109"/>
      <c r="AD45" s="110">
        <v>1757</v>
      </c>
      <c r="AE45" s="110"/>
      <c r="AF45" s="110"/>
    </row>
    <row r="46" spans="1:32" ht="13.35" customHeight="1" x14ac:dyDescent="0.25">
      <c r="A46" s="16" t="s">
        <v>48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02">
        <v>81.93</v>
      </c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5">
        <v>1</v>
      </c>
      <c r="Y46" s="105"/>
      <c r="Z46" s="105"/>
      <c r="AA46" s="105"/>
      <c r="AB46" s="105"/>
      <c r="AC46" s="105"/>
      <c r="AD46" s="106">
        <v>82</v>
      </c>
      <c r="AE46" s="106"/>
      <c r="AF46" s="106"/>
    </row>
    <row r="47" spans="1:32" ht="13.35" customHeight="1" x14ac:dyDescent="0.25">
      <c r="A47" s="16" t="s">
        <v>23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02">
        <v>586.84</v>
      </c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5">
        <v>1</v>
      </c>
      <c r="Y47" s="105"/>
      <c r="Z47" s="105"/>
      <c r="AA47" s="105"/>
      <c r="AB47" s="105"/>
      <c r="AC47" s="105"/>
      <c r="AD47" s="106">
        <v>587</v>
      </c>
      <c r="AE47" s="106"/>
      <c r="AF47" s="106"/>
    </row>
    <row r="48" spans="1:32" ht="13.35" customHeight="1" x14ac:dyDescent="0.25">
      <c r="A48" s="16" t="s">
        <v>49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11">
        <v>0</v>
      </c>
      <c r="Y48" s="111"/>
      <c r="Z48" s="111"/>
      <c r="AA48" s="111"/>
      <c r="AB48" s="111"/>
      <c r="AC48" s="111"/>
      <c r="AD48" s="106">
        <v>0</v>
      </c>
      <c r="AE48" s="106"/>
      <c r="AF48" s="106"/>
    </row>
    <row r="49" spans="1:32" ht="13.35" customHeight="1" x14ac:dyDescent="0.25">
      <c r="A49" s="16" t="s">
        <v>50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11">
        <v>0</v>
      </c>
      <c r="Y49" s="111"/>
      <c r="Z49" s="111"/>
      <c r="AA49" s="111"/>
      <c r="AB49" s="111"/>
      <c r="AC49" s="111"/>
      <c r="AD49" s="106">
        <v>0</v>
      </c>
      <c r="AE49" s="106"/>
      <c r="AF49" s="106"/>
    </row>
    <row r="50" spans="1:32" ht="13.35" customHeight="1" x14ac:dyDescent="0.25">
      <c r="A50" s="16" t="s">
        <v>51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11">
        <v>0</v>
      </c>
      <c r="Y50" s="111"/>
      <c r="Z50" s="111"/>
      <c r="AA50" s="111"/>
      <c r="AB50" s="111"/>
      <c r="AC50" s="111"/>
      <c r="AD50" s="106">
        <v>2426</v>
      </c>
      <c r="AE50" s="106"/>
      <c r="AF50" s="106"/>
    </row>
    <row r="51" spans="1:32" ht="13.35" customHeight="1" x14ac:dyDescent="0.25">
      <c r="A51" s="16" t="s">
        <v>52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</row>
    <row r="52" spans="1:32" ht="13.35" customHeight="1" x14ac:dyDescent="0.25">
      <c r="A52" s="16" t="s">
        <v>53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12" t="s">
        <v>54</v>
      </c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05">
        <v>0</v>
      </c>
      <c r="Y52" s="105"/>
      <c r="Z52" s="105"/>
      <c r="AA52" s="105"/>
      <c r="AB52" s="105"/>
      <c r="AC52" s="105"/>
      <c r="AD52" s="106">
        <v>0</v>
      </c>
      <c r="AE52" s="106"/>
      <c r="AF52" s="106"/>
    </row>
    <row r="53" spans="1:32" ht="13.35" customHeight="1" x14ac:dyDescent="0.25">
      <c r="A53" s="16" t="s">
        <v>55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12" t="s">
        <v>54</v>
      </c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05">
        <v>0</v>
      </c>
      <c r="Y53" s="105"/>
      <c r="Z53" s="105"/>
      <c r="AA53" s="105"/>
      <c r="AB53" s="105"/>
      <c r="AC53" s="105"/>
      <c r="AD53" s="106">
        <v>0</v>
      </c>
      <c r="AE53" s="106"/>
      <c r="AF53" s="106"/>
    </row>
    <row r="54" spans="1:32" ht="13.35" customHeight="1" x14ac:dyDescent="0.25">
      <c r="A54" s="16" t="s">
        <v>56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</row>
    <row r="55" spans="1:32" ht="13.35" customHeight="1" x14ac:dyDescent="0.25">
      <c r="A55" s="16" t="s">
        <v>53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12" t="s">
        <v>57</v>
      </c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01">
        <v>1.3</v>
      </c>
      <c r="Y55" s="101"/>
      <c r="Z55" s="101"/>
      <c r="AA55" s="101"/>
      <c r="AB55" s="101"/>
      <c r="AC55" s="101"/>
      <c r="AD55" s="106">
        <v>2031</v>
      </c>
      <c r="AE55" s="106"/>
      <c r="AF55" s="106"/>
    </row>
    <row r="56" spans="1:32" ht="13.35" customHeight="1" x14ac:dyDescent="0.25">
      <c r="A56" s="16" t="s">
        <v>55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12" t="s">
        <v>58</v>
      </c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02">
        <v>0.85</v>
      </c>
      <c r="Y56" s="102"/>
      <c r="Z56" s="102"/>
      <c r="AA56" s="102"/>
      <c r="AB56" s="102"/>
      <c r="AC56" s="102"/>
      <c r="AD56" s="106">
        <v>1328</v>
      </c>
      <c r="AE56" s="106"/>
      <c r="AF56" s="106"/>
    </row>
    <row r="57" spans="1:32" ht="13.35" customHeight="1" x14ac:dyDescent="0.25">
      <c r="A57" s="16" t="s">
        <v>59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</row>
    <row r="58" spans="1:32" ht="13.35" customHeight="1" x14ac:dyDescent="0.25">
      <c r="A58" s="16" t="s">
        <v>53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12" t="s">
        <v>60</v>
      </c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02">
        <v>1.18</v>
      </c>
      <c r="Y58" s="102"/>
      <c r="Z58" s="102"/>
      <c r="AA58" s="102"/>
      <c r="AB58" s="102"/>
      <c r="AC58" s="102"/>
      <c r="AD58" s="106">
        <v>0</v>
      </c>
      <c r="AE58" s="106"/>
      <c r="AF58" s="106"/>
    </row>
    <row r="59" spans="1:32" ht="13.35" customHeight="1" x14ac:dyDescent="0.25">
      <c r="A59" s="16" t="s">
        <v>55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12" t="s">
        <v>61</v>
      </c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02">
        <v>0.63</v>
      </c>
      <c r="Y59" s="102"/>
      <c r="Z59" s="102"/>
      <c r="AA59" s="102"/>
      <c r="AB59" s="102"/>
      <c r="AC59" s="102"/>
      <c r="AD59" s="106">
        <v>0</v>
      </c>
      <c r="AE59" s="106"/>
      <c r="AF59" s="106"/>
    </row>
    <row r="60" spans="1:32" ht="13.35" customHeight="1" x14ac:dyDescent="0.25">
      <c r="A60" s="16" t="s">
        <v>62</v>
      </c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</row>
    <row r="61" spans="1:32" ht="13.35" customHeight="1" x14ac:dyDescent="0.25">
      <c r="A61" s="16" t="s">
        <v>53</v>
      </c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12" t="s">
        <v>63</v>
      </c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01">
        <v>1.3</v>
      </c>
      <c r="Y61" s="101"/>
      <c r="Z61" s="101"/>
      <c r="AA61" s="101"/>
      <c r="AB61" s="101"/>
      <c r="AC61" s="101"/>
      <c r="AD61" s="106">
        <v>254</v>
      </c>
      <c r="AE61" s="106"/>
      <c r="AF61" s="106"/>
    </row>
    <row r="62" spans="1:32" ht="13.35" customHeight="1" x14ac:dyDescent="0.25">
      <c r="A62" s="16" t="s">
        <v>55</v>
      </c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12" t="s">
        <v>64</v>
      </c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02">
        <v>0.85</v>
      </c>
      <c r="Y62" s="102"/>
      <c r="Z62" s="102"/>
      <c r="AA62" s="102"/>
      <c r="AB62" s="102"/>
      <c r="AC62" s="102"/>
      <c r="AD62" s="106">
        <v>166</v>
      </c>
      <c r="AE62" s="106"/>
      <c r="AF62" s="106"/>
    </row>
    <row r="63" spans="1:32" ht="13.35" customHeight="1" x14ac:dyDescent="0.25">
      <c r="A63" s="16" t="s">
        <v>65</v>
      </c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05">
        <v>2285</v>
      </c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>
        <v>1</v>
      </c>
      <c r="Y63" s="105"/>
      <c r="Z63" s="105"/>
      <c r="AA63" s="105"/>
      <c r="AB63" s="105"/>
      <c r="AC63" s="105"/>
      <c r="AD63" s="106">
        <v>2285</v>
      </c>
      <c r="AE63" s="106"/>
      <c r="AF63" s="106"/>
    </row>
    <row r="64" spans="1:32" ht="13.35" customHeight="1" x14ac:dyDescent="0.25">
      <c r="A64" s="16" t="s">
        <v>66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05">
        <v>1494</v>
      </c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>
        <v>1</v>
      </c>
      <c r="Y64" s="105"/>
      <c r="Z64" s="105"/>
      <c r="AA64" s="105"/>
      <c r="AB64" s="105"/>
      <c r="AC64" s="105"/>
      <c r="AD64" s="106">
        <v>1494</v>
      </c>
      <c r="AE64" s="106"/>
      <c r="AF64" s="106"/>
    </row>
    <row r="65" spans="1:32" ht="13.35" customHeight="1" x14ac:dyDescent="0.25">
      <c r="A65" s="16" t="s">
        <v>51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11">
        <v>0</v>
      </c>
      <c r="Y65" s="111"/>
      <c r="Z65" s="111"/>
      <c r="AA65" s="111"/>
      <c r="AB65" s="111"/>
      <c r="AC65" s="111"/>
      <c r="AD65" s="106">
        <v>6205</v>
      </c>
      <c r="AE65" s="106"/>
      <c r="AF65" s="106"/>
    </row>
    <row r="66" spans="1:32" ht="13.35" customHeight="1" x14ac:dyDescent="0.25">
      <c r="A66" s="16" t="s">
        <v>67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05" t="s">
        <v>68</v>
      </c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1">
        <v>5.3</v>
      </c>
      <c r="Y66" s="101"/>
      <c r="Z66" s="101"/>
      <c r="AA66" s="101"/>
      <c r="AB66" s="101"/>
      <c r="AC66" s="101"/>
      <c r="AD66" s="106">
        <v>26682</v>
      </c>
      <c r="AE66" s="106"/>
      <c r="AF66" s="106"/>
    </row>
    <row r="67" spans="1:32" ht="13.35" customHeight="1" x14ac:dyDescent="0.25">
      <c r="A67" s="16" t="s">
        <v>69</v>
      </c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11">
        <v>0</v>
      </c>
      <c r="Y67" s="111"/>
      <c r="Z67" s="111"/>
      <c r="AA67" s="111"/>
      <c r="AB67" s="111"/>
      <c r="AC67" s="111"/>
      <c r="AD67" s="106">
        <v>168956</v>
      </c>
      <c r="AE67" s="106"/>
      <c r="AF67" s="106"/>
    </row>
    <row r="68" spans="1:32" ht="13.35" customHeight="1" x14ac:dyDescent="0.25">
      <c r="A68" s="16" t="s">
        <v>70</v>
      </c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05" t="s">
        <v>71</v>
      </c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13">
        <v>0.02</v>
      </c>
      <c r="Y68" s="105"/>
      <c r="Z68" s="105"/>
      <c r="AA68" s="105"/>
      <c r="AB68" s="105"/>
      <c r="AC68" s="105"/>
      <c r="AD68" s="106">
        <v>3379</v>
      </c>
      <c r="AE68" s="106"/>
      <c r="AF68" s="106"/>
    </row>
    <row r="69" spans="1:32" ht="13.35" customHeight="1" x14ac:dyDescent="0.25">
      <c r="A69" s="16" t="s">
        <v>51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11">
        <v>0</v>
      </c>
      <c r="Y69" s="111"/>
      <c r="Z69" s="111"/>
      <c r="AA69" s="111"/>
      <c r="AB69" s="111"/>
      <c r="AC69" s="111"/>
      <c r="AD69" s="106">
        <v>205222</v>
      </c>
      <c r="AE69" s="106"/>
      <c r="AF69" s="106"/>
    </row>
    <row r="70" spans="1:32" ht="13.35" customHeight="1" x14ac:dyDescent="0.25">
      <c r="A70" s="16" t="s">
        <v>72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05" t="s">
        <v>73</v>
      </c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>
        <v>0</v>
      </c>
      <c r="Y70" s="105"/>
      <c r="Z70" s="105"/>
      <c r="AA70" s="105"/>
      <c r="AB70" s="105"/>
      <c r="AC70" s="105"/>
      <c r="AD70" s="106">
        <v>0</v>
      </c>
      <c r="AE70" s="106"/>
      <c r="AF70" s="106"/>
    </row>
    <row r="71" spans="1:32" ht="13.35" customHeight="1" x14ac:dyDescent="0.25">
      <c r="A71" s="16" t="s">
        <v>51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11">
        <v>0</v>
      </c>
      <c r="Y71" s="111"/>
      <c r="Z71" s="111"/>
      <c r="AA71" s="111"/>
      <c r="AB71" s="111"/>
      <c r="AC71" s="111"/>
      <c r="AD71" s="106">
        <v>205222</v>
      </c>
      <c r="AE71" s="106"/>
      <c r="AF71" s="106"/>
    </row>
    <row r="72" spans="1:32" ht="13.35" customHeight="1" x14ac:dyDescent="0.25">
      <c r="A72" s="16" t="s">
        <v>74</v>
      </c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05" t="s">
        <v>73</v>
      </c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>
        <v>0</v>
      </c>
      <c r="Y72" s="105"/>
      <c r="Z72" s="105"/>
      <c r="AA72" s="105"/>
      <c r="AB72" s="105"/>
      <c r="AC72" s="105"/>
      <c r="AD72" s="106">
        <v>0</v>
      </c>
      <c r="AE72" s="106"/>
      <c r="AF72" s="106"/>
    </row>
    <row r="73" spans="1:32" ht="13.35" customHeight="1" x14ac:dyDescent="0.25">
      <c r="A73" s="16" t="s">
        <v>51</v>
      </c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11">
        <v>0</v>
      </c>
      <c r="Y73" s="111"/>
      <c r="Z73" s="111"/>
      <c r="AA73" s="111"/>
      <c r="AB73" s="111"/>
      <c r="AC73" s="111"/>
      <c r="AD73" s="106">
        <v>205222</v>
      </c>
      <c r="AE73" s="106"/>
      <c r="AF73" s="106"/>
    </row>
    <row r="74" spans="1:32" ht="13.35" customHeight="1" x14ac:dyDescent="0.25">
      <c r="A74" s="16" t="s">
        <v>75</v>
      </c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05" t="s">
        <v>73</v>
      </c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>
        <v>0</v>
      </c>
      <c r="Y74" s="105"/>
      <c r="Z74" s="105"/>
      <c r="AA74" s="105"/>
      <c r="AB74" s="105"/>
      <c r="AC74" s="105"/>
      <c r="AD74" s="106">
        <v>0</v>
      </c>
      <c r="AE74" s="106"/>
      <c r="AF74" s="106"/>
    </row>
    <row r="75" spans="1:32" ht="13.35" customHeight="1" x14ac:dyDescent="0.25">
      <c r="A75" s="16" t="s">
        <v>51</v>
      </c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11">
        <v>0</v>
      </c>
      <c r="Y75" s="111"/>
      <c r="Z75" s="111"/>
      <c r="AA75" s="111"/>
      <c r="AB75" s="111"/>
      <c r="AC75" s="111"/>
      <c r="AD75" s="106">
        <v>205222</v>
      </c>
      <c r="AE75" s="106"/>
      <c r="AF75" s="106"/>
    </row>
    <row r="76" spans="1:32" ht="13.35" customHeight="1" x14ac:dyDescent="0.25">
      <c r="A76" s="16" t="s">
        <v>76</v>
      </c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05" t="s">
        <v>77</v>
      </c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2">
        <v>0.18</v>
      </c>
      <c r="Y76" s="102"/>
      <c r="Z76" s="102"/>
      <c r="AA76" s="102"/>
      <c r="AB76" s="102"/>
      <c r="AC76" s="102"/>
      <c r="AD76" s="106">
        <v>36940</v>
      </c>
      <c r="AE76" s="106"/>
      <c r="AF76" s="106"/>
    </row>
    <row r="77" spans="1:32" ht="13.35" customHeight="1" x14ac:dyDescent="0.25">
      <c r="A77" s="16" t="s">
        <v>51</v>
      </c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11">
        <v>0</v>
      </c>
      <c r="Y77" s="111"/>
      <c r="Z77" s="111"/>
      <c r="AA77" s="111"/>
      <c r="AB77" s="111"/>
      <c r="AC77" s="111"/>
      <c r="AD77" s="106">
        <v>242162</v>
      </c>
      <c r="AE77" s="106"/>
      <c r="AF77" s="106"/>
    </row>
    <row r="78" spans="1:32" ht="13.3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12"/>
      <c r="Y78" s="12"/>
      <c r="Z78" s="12"/>
      <c r="AA78" s="12"/>
      <c r="AB78" s="12"/>
      <c r="AC78" s="12"/>
      <c r="AD78" s="11"/>
      <c r="AE78" s="11"/>
      <c r="AF78" s="11"/>
    </row>
    <row r="79" spans="1:32" ht="13.35" customHeight="1" x14ac:dyDescent="0.25">
      <c r="A79" s="16" t="s">
        <v>79</v>
      </c>
      <c r="B79" s="16"/>
      <c r="C79" s="16"/>
      <c r="D79" s="16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</row>
    <row r="80" spans="1:32" ht="13.35" customHeight="1" x14ac:dyDescent="0.25">
      <c r="A80" s="16" t="s">
        <v>80</v>
      </c>
      <c r="B80" s="16"/>
      <c r="C80" s="16"/>
      <c r="D80" s="16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</row>
    <row r="81" spans="1:32" ht="13.35" customHeight="1" x14ac:dyDescent="0.25">
      <c r="A81" s="2"/>
      <c r="B81" s="2"/>
      <c r="C81" s="2"/>
      <c r="D81" s="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spans="1:32" ht="13.35" customHeight="1" x14ac:dyDescent="0.25">
      <c r="A82" s="2"/>
      <c r="B82" s="2"/>
      <c r="C82" s="2"/>
      <c r="D82" s="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spans="1:32" ht="13.35" customHeight="1" x14ac:dyDescent="0.25">
      <c r="A83" s="2"/>
      <c r="B83" s="2"/>
      <c r="C83" s="2"/>
      <c r="D83" s="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spans="1:32" ht="13.35" customHeight="1" x14ac:dyDescent="0.25">
      <c r="A84" s="2"/>
      <c r="B84" s="2"/>
      <c r="C84" s="2"/>
      <c r="D84" s="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1:32" ht="13.35" customHeight="1" x14ac:dyDescent="0.25">
      <c r="A85" s="2"/>
      <c r="B85" s="2"/>
      <c r="C85" s="2"/>
      <c r="D85" s="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1:32" ht="13.35" customHeight="1" x14ac:dyDescent="0.25">
      <c r="A86" s="2"/>
      <c r="B86" s="2"/>
      <c r="C86" s="2"/>
      <c r="D86" s="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1:32" ht="13.35" customHeight="1" x14ac:dyDescent="0.25">
      <c r="A87" s="2"/>
      <c r="B87" s="2"/>
      <c r="C87" s="2"/>
      <c r="D87" s="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1:32" ht="13.35" customHeight="1" x14ac:dyDescent="0.25">
      <c r="A88" s="2"/>
      <c r="B88" s="2"/>
      <c r="C88" s="2"/>
      <c r="D88" s="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1:32" ht="13.35" customHeight="1" x14ac:dyDescent="0.25">
      <c r="A89" s="2"/>
      <c r="B89" s="2"/>
      <c r="C89" s="2"/>
      <c r="D89" s="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1:32" ht="13.35" customHeight="1" x14ac:dyDescent="0.25">
      <c r="A90" s="2"/>
      <c r="B90" s="2"/>
      <c r="C90" s="2"/>
      <c r="D90" s="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1:32" ht="13.35" customHeight="1" x14ac:dyDescent="0.25">
      <c r="A91" s="2"/>
      <c r="B91" s="2"/>
      <c r="C91" s="2"/>
      <c r="D91" s="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1:32" ht="13.35" customHeight="1" x14ac:dyDescent="0.25">
      <c r="A92" s="2"/>
      <c r="B92" s="2"/>
      <c r="C92" s="2"/>
      <c r="D92" s="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1:32" ht="13.35" customHeight="1" x14ac:dyDescent="0.25">
      <c r="A93" s="2"/>
      <c r="B93" s="2"/>
      <c r="C93" s="2"/>
      <c r="D93" s="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1:32" ht="13.35" customHeight="1" x14ac:dyDescent="0.25">
      <c r="A94" s="2"/>
      <c r="B94" s="2"/>
      <c r="C94" s="2"/>
      <c r="D94" s="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1:32" ht="13.35" customHeight="1" x14ac:dyDescent="0.25">
      <c r="A95" s="2"/>
      <c r="B95" s="2"/>
      <c r="C95" s="2"/>
      <c r="D95" s="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1:32" ht="81" customHeight="1" x14ac:dyDescent="0.25">
      <c r="A96" s="2"/>
      <c r="B96" s="2"/>
      <c r="C96" s="2"/>
      <c r="D96" s="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spans="1:32" ht="13.35" customHeight="1" x14ac:dyDescent="0.25">
      <c r="A97" s="2"/>
      <c r="B97" s="2"/>
      <c r="C97" s="2"/>
      <c r="D97" s="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spans="1:32" ht="13.35" customHeight="1" x14ac:dyDescent="0.25">
      <c r="A98" s="2"/>
      <c r="B98" s="2"/>
      <c r="C98" s="2"/>
      <c r="D98" s="2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spans="1:32" ht="13.35" customHeight="1" x14ac:dyDescent="0.25">
      <c r="A99" s="16" t="s">
        <v>2</v>
      </c>
      <c r="B99" s="16"/>
      <c r="C99" s="16"/>
      <c r="D99" s="16"/>
      <c r="E99" s="16"/>
      <c r="F99" s="16"/>
      <c r="G99" s="16" t="s">
        <v>2</v>
      </c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 t="s">
        <v>3</v>
      </c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</row>
    <row r="100" spans="1:32" ht="13.35" customHeight="1" x14ac:dyDescent="0.25">
      <c r="A100" s="16" t="s">
        <v>4</v>
      </c>
      <c r="B100" s="16"/>
      <c r="C100" s="16"/>
      <c r="D100" s="16"/>
      <c r="E100" s="16"/>
      <c r="F100" s="16"/>
      <c r="G100" s="16" t="s">
        <v>5</v>
      </c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 t="s">
        <v>6</v>
      </c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</row>
    <row r="101" spans="1:32" ht="13.35" customHeight="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</row>
    <row r="102" spans="1:32" ht="13.3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12"/>
      <c r="Y102" s="12"/>
      <c r="Z102" s="12"/>
      <c r="AA102" s="12"/>
      <c r="AB102" s="12"/>
      <c r="AC102" s="12"/>
      <c r="AD102" s="11"/>
      <c r="AE102" s="11"/>
      <c r="AF102" s="11"/>
    </row>
    <row r="103" spans="1:32" ht="13.3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12"/>
      <c r="Y103" s="12"/>
      <c r="Z103" s="12"/>
      <c r="AA103" s="12"/>
      <c r="AB103" s="12"/>
      <c r="AC103" s="12"/>
      <c r="AD103" s="11"/>
      <c r="AE103" s="11"/>
      <c r="AF103" s="11"/>
    </row>
    <row r="104" spans="1:32" ht="13.35" customHeight="1" x14ac:dyDescent="0.25">
      <c r="A104" s="17" t="s">
        <v>83</v>
      </c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</row>
    <row r="105" spans="1:32" ht="13.35" customHeight="1" thickBot="1" x14ac:dyDescent="0.3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</row>
    <row r="106" spans="1:32" ht="39.6" customHeight="1" thickBot="1" x14ac:dyDescent="0.3">
      <c r="A106" s="22" t="s">
        <v>9</v>
      </c>
      <c r="B106" s="23"/>
      <c r="C106" s="22" t="s">
        <v>10</v>
      </c>
      <c r="D106" s="22" t="s">
        <v>11</v>
      </c>
      <c r="E106" s="23"/>
      <c r="F106" s="23"/>
      <c r="G106" s="23"/>
      <c r="H106" s="23"/>
      <c r="I106" s="23"/>
      <c r="J106" s="22" t="s">
        <v>12</v>
      </c>
      <c r="K106" s="23"/>
      <c r="L106" s="23"/>
      <c r="M106" s="22" t="s">
        <v>14</v>
      </c>
      <c r="N106" s="23"/>
      <c r="O106" s="23"/>
      <c r="P106" s="23"/>
      <c r="Q106" s="23"/>
      <c r="R106" s="22" t="s">
        <v>19</v>
      </c>
      <c r="S106" s="23"/>
      <c r="T106" s="23"/>
      <c r="U106" s="23"/>
      <c r="V106" s="23"/>
      <c r="W106" s="23"/>
      <c r="X106" s="23"/>
      <c r="Y106" s="23"/>
      <c r="Z106" s="23"/>
      <c r="AA106" s="23"/>
      <c r="AB106" s="22" t="s">
        <v>20</v>
      </c>
      <c r="AC106" s="23"/>
      <c r="AD106" s="23"/>
      <c r="AE106" s="23"/>
      <c r="AF106" s="24"/>
    </row>
    <row r="107" spans="1:32" ht="12.6" customHeight="1" x14ac:dyDescent="0.25">
      <c r="A107" s="25"/>
      <c r="B107" s="26"/>
      <c r="C107" s="25"/>
      <c r="D107" s="25"/>
      <c r="E107" s="26"/>
      <c r="F107" s="26"/>
      <c r="G107" s="26"/>
      <c r="H107" s="26"/>
      <c r="I107" s="26"/>
      <c r="J107" s="25"/>
      <c r="K107" s="26"/>
      <c r="L107" s="26"/>
      <c r="M107" s="22" t="s">
        <v>15</v>
      </c>
      <c r="N107" s="23"/>
      <c r="O107" s="22" t="s">
        <v>17</v>
      </c>
      <c r="P107" s="23"/>
      <c r="Q107" s="23"/>
      <c r="R107" s="22" t="s">
        <v>15</v>
      </c>
      <c r="S107" s="23"/>
      <c r="T107" s="23"/>
      <c r="U107" s="23"/>
      <c r="V107" s="23"/>
      <c r="W107" s="22" t="s">
        <v>16</v>
      </c>
      <c r="X107" s="23"/>
      <c r="Y107" s="23"/>
      <c r="Z107" s="23"/>
      <c r="AA107" s="22" t="s">
        <v>17</v>
      </c>
      <c r="AB107" s="22" t="s">
        <v>21</v>
      </c>
      <c r="AC107" s="23"/>
      <c r="AD107" s="23"/>
      <c r="AE107" s="23"/>
      <c r="AF107" s="24"/>
    </row>
    <row r="108" spans="1:32" ht="13.7" customHeight="1" thickBot="1" x14ac:dyDescent="0.3">
      <c r="A108" s="25"/>
      <c r="B108" s="26"/>
      <c r="C108" s="25"/>
      <c r="D108" s="25"/>
      <c r="E108" s="26"/>
      <c r="F108" s="26"/>
      <c r="G108" s="26"/>
      <c r="H108" s="26"/>
      <c r="I108" s="26"/>
      <c r="J108" s="25" t="s">
        <v>13</v>
      </c>
      <c r="K108" s="26"/>
      <c r="L108" s="26"/>
      <c r="M108" s="25"/>
      <c r="N108" s="26"/>
      <c r="O108" s="25"/>
      <c r="P108" s="26"/>
      <c r="Q108" s="26"/>
      <c r="R108" s="25"/>
      <c r="S108" s="26"/>
      <c r="T108" s="26"/>
      <c r="U108" s="26"/>
      <c r="V108" s="26"/>
      <c r="W108" s="25"/>
      <c r="X108" s="26"/>
      <c r="Y108" s="26"/>
      <c r="Z108" s="26"/>
      <c r="AA108" s="25"/>
      <c r="AB108" s="25"/>
      <c r="AC108" s="26"/>
      <c r="AD108" s="26"/>
      <c r="AE108" s="26"/>
      <c r="AF108" s="27"/>
    </row>
    <row r="109" spans="1:32" ht="25.7" customHeight="1" thickBot="1" x14ac:dyDescent="0.3">
      <c r="A109" s="28"/>
      <c r="B109" s="29"/>
      <c r="C109" s="28"/>
      <c r="D109" s="28"/>
      <c r="E109" s="29"/>
      <c r="F109" s="29"/>
      <c r="G109" s="29"/>
      <c r="H109" s="29"/>
      <c r="I109" s="29"/>
      <c r="J109" s="28"/>
      <c r="K109" s="29"/>
      <c r="L109" s="29"/>
      <c r="M109" s="31" t="s">
        <v>16</v>
      </c>
      <c r="N109" s="32"/>
      <c r="O109" s="31" t="s">
        <v>18</v>
      </c>
      <c r="P109" s="32"/>
      <c r="Q109" s="32"/>
      <c r="R109" s="28"/>
      <c r="S109" s="29"/>
      <c r="T109" s="29"/>
      <c r="U109" s="29"/>
      <c r="V109" s="29"/>
      <c r="W109" s="28"/>
      <c r="X109" s="29"/>
      <c r="Y109" s="29"/>
      <c r="Z109" s="29"/>
      <c r="AA109" s="14" t="s">
        <v>18</v>
      </c>
      <c r="AB109" s="31" t="s">
        <v>22</v>
      </c>
      <c r="AC109" s="32"/>
      <c r="AD109" s="32"/>
      <c r="AE109" s="32"/>
      <c r="AF109" s="15" t="s">
        <v>15</v>
      </c>
    </row>
    <row r="110" spans="1:32" ht="13.35" customHeight="1" x14ac:dyDescent="0.25">
      <c r="A110" s="34" t="s">
        <v>78</v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6"/>
    </row>
    <row r="111" spans="1:32" ht="13.35" customHeight="1" x14ac:dyDescent="0.25">
      <c r="A111" s="37">
        <v>1</v>
      </c>
      <c r="B111" s="38"/>
      <c r="C111" s="4">
        <v>2</v>
      </c>
      <c r="D111" s="37">
        <v>3</v>
      </c>
      <c r="E111" s="38"/>
      <c r="F111" s="38"/>
      <c r="G111" s="38"/>
      <c r="H111" s="38"/>
      <c r="I111" s="38"/>
      <c r="J111" s="37">
        <v>4</v>
      </c>
      <c r="K111" s="38"/>
      <c r="L111" s="38"/>
      <c r="M111" s="37">
        <v>5</v>
      </c>
      <c r="N111" s="38"/>
      <c r="O111" s="37">
        <v>6</v>
      </c>
      <c r="P111" s="38"/>
      <c r="Q111" s="38"/>
      <c r="R111" s="37">
        <v>7</v>
      </c>
      <c r="S111" s="38"/>
      <c r="T111" s="38"/>
      <c r="U111" s="38"/>
      <c r="V111" s="38"/>
      <c r="W111" s="37">
        <v>8</v>
      </c>
      <c r="X111" s="38"/>
      <c r="Y111" s="38"/>
      <c r="Z111" s="38"/>
      <c r="AA111" s="4">
        <v>9</v>
      </c>
      <c r="AB111" s="37">
        <v>10</v>
      </c>
      <c r="AC111" s="38"/>
      <c r="AD111" s="38"/>
      <c r="AE111" s="38"/>
      <c r="AF111" s="5">
        <v>11</v>
      </c>
    </row>
    <row r="112" spans="1:32" ht="13.35" customHeight="1" x14ac:dyDescent="0.25">
      <c r="A112" s="40">
        <v>1</v>
      </c>
      <c r="B112" s="42"/>
      <c r="C112" s="40"/>
      <c r="D112" s="44" t="s">
        <v>30</v>
      </c>
      <c r="E112" s="52"/>
      <c r="F112" s="52"/>
      <c r="G112" s="52"/>
      <c r="H112" s="52"/>
      <c r="I112" s="52"/>
      <c r="J112" s="86">
        <v>1</v>
      </c>
      <c r="K112" s="87"/>
      <c r="L112" s="87"/>
      <c r="M112" s="57">
        <v>25057.627119000001</v>
      </c>
      <c r="N112" s="58"/>
      <c r="O112" s="114">
        <v>1</v>
      </c>
      <c r="P112" s="115"/>
      <c r="Q112" s="115"/>
      <c r="R112" s="57">
        <v>25057.63</v>
      </c>
      <c r="S112" s="58"/>
      <c r="T112" s="58"/>
      <c r="U112" s="58"/>
      <c r="V112" s="58"/>
      <c r="W112" s="44"/>
      <c r="X112" s="52"/>
      <c r="Y112" s="52"/>
      <c r="Z112" s="52"/>
      <c r="AA112" s="44"/>
      <c r="AB112" s="44"/>
      <c r="AC112" s="52"/>
      <c r="AD112" s="52"/>
      <c r="AE112" s="52"/>
      <c r="AF112" s="118"/>
    </row>
    <row r="113" spans="1:32" ht="13.35" customHeight="1" x14ac:dyDescent="0.25">
      <c r="A113" s="41"/>
      <c r="B113" s="51"/>
      <c r="C113" s="41"/>
      <c r="D113" s="46"/>
      <c r="E113" s="75"/>
      <c r="F113" s="75"/>
      <c r="G113" s="75"/>
      <c r="H113" s="75"/>
      <c r="I113" s="75"/>
      <c r="J113" s="41" t="s">
        <v>31</v>
      </c>
      <c r="K113" s="51"/>
      <c r="L113" s="51"/>
      <c r="M113" s="60"/>
      <c r="N113" s="61"/>
      <c r="O113" s="116"/>
      <c r="P113" s="117"/>
      <c r="Q113" s="117"/>
      <c r="R113" s="60"/>
      <c r="S113" s="61"/>
      <c r="T113" s="61"/>
      <c r="U113" s="61"/>
      <c r="V113" s="61"/>
      <c r="W113" s="46"/>
      <c r="X113" s="75"/>
      <c r="Y113" s="75"/>
      <c r="Z113" s="75"/>
      <c r="AA113" s="46"/>
      <c r="AB113" s="46"/>
      <c r="AC113" s="75"/>
      <c r="AD113" s="75"/>
      <c r="AE113" s="75"/>
      <c r="AF113" s="119"/>
    </row>
    <row r="114" spans="1:32" ht="13.35" customHeight="1" x14ac:dyDescent="0.25">
      <c r="A114" s="40">
        <v>2</v>
      </c>
      <c r="B114" s="42"/>
      <c r="C114" s="40"/>
      <c r="D114" s="44" t="s">
        <v>34</v>
      </c>
      <c r="E114" s="52"/>
      <c r="F114" s="52"/>
      <c r="G114" s="52"/>
      <c r="H114" s="52"/>
      <c r="I114" s="52"/>
      <c r="J114" s="86">
        <v>1</v>
      </c>
      <c r="K114" s="87"/>
      <c r="L114" s="87"/>
      <c r="M114" s="57">
        <v>8050</v>
      </c>
      <c r="N114" s="58"/>
      <c r="O114" s="114">
        <v>1</v>
      </c>
      <c r="P114" s="115"/>
      <c r="Q114" s="115"/>
      <c r="R114" s="57">
        <v>8050</v>
      </c>
      <c r="S114" s="58"/>
      <c r="T114" s="58"/>
      <c r="U114" s="58"/>
      <c r="V114" s="58"/>
      <c r="W114" s="44"/>
      <c r="X114" s="52"/>
      <c r="Y114" s="52"/>
      <c r="Z114" s="52"/>
      <c r="AA114" s="44"/>
      <c r="AB114" s="44"/>
      <c r="AC114" s="52"/>
      <c r="AD114" s="52"/>
      <c r="AE114" s="52"/>
      <c r="AF114" s="118"/>
    </row>
    <row r="115" spans="1:32" ht="13.35" customHeight="1" x14ac:dyDescent="0.25">
      <c r="A115" s="41"/>
      <c r="B115" s="51"/>
      <c r="C115" s="41"/>
      <c r="D115" s="46"/>
      <c r="E115" s="75"/>
      <c r="F115" s="75"/>
      <c r="G115" s="75"/>
      <c r="H115" s="75"/>
      <c r="I115" s="75"/>
      <c r="J115" s="41" t="s">
        <v>31</v>
      </c>
      <c r="K115" s="51"/>
      <c r="L115" s="51"/>
      <c r="M115" s="60"/>
      <c r="N115" s="61"/>
      <c r="O115" s="116"/>
      <c r="P115" s="117"/>
      <c r="Q115" s="117"/>
      <c r="R115" s="60"/>
      <c r="S115" s="61"/>
      <c r="T115" s="61"/>
      <c r="U115" s="61"/>
      <c r="V115" s="61"/>
      <c r="W115" s="46"/>
      <c r="X115" s="75"/>
      <c r="Y115" s="75"/>
      <c r="Z115" s="75"/>
      <c r="AA115" s="46"/>
      <c r="AB115" s="46"/>
      <c r="AC115" s="75"/>
      <c r="AD115" s="75"/>
      <c r="AE115" s="75"/>
      <c r="AF115" s="119"/>
    </row>
    <row r="116" spans="1:32" ht="13.35" customHeight="1" x14ac:dyDescent="0.25">
      <c r="A116" s="40">
        <v>3</v>
      </c>
      <c r="B116" s="42"/>
      <c r="C116" s="40"/>
      <c r="D116" s="44" t="s">
        <v>36</v>
      </c>
      <c r="E116" s="52"/>
      <c r="F116" s="52"/>
      <c r="G116" s="52"/>
      <c r="H116" s="52"/>
      <c r="I116" s="52"/>
      <c r="J116" s="86">
        <v>1</v>
      </c>
      <c r="K116" s="87"/>
      <c r="L116" s="87"/>
      <c r="M116" s="57">
        <v>1532.2</v>
      </c>
      <c r="N116" s="58"/>
      <c r="O116" s="114">
        <v>1</v>
      </c>
      <c r="P116" s="115"/>
      <c r="Q116" s="115"/>
      <c r="R116" s="57">
        <v>1532.2</v>
      </c>
      <c r="S116" s="58"/>
      <c r="T116" s="58"/>
      <c r="U116" s="58"/>
      <c r="V116" s="58"/>
      <c r="W116" s="44"/>
      <c r="X116" s="52"/>
      <c r="Y116" s="52"/>
      <c r="Z116" s="52"/>
      <c r="AA116" s="44"/>
      <c r="AB116" s="44"/>
      <c r="AC116" s="52"/>
      <c r="AD116" s="52"/>
      <c r="AE116" s="52"/>
      <c r="AF116" s="118"/>
    </row>
    <row r="117" spans="1:32" ht="13.35" customHeight="1" x14ac:dyDescent="0.25">
      <c r="A117" s="41"/>
      <c r="B117" s="51"/>
      <c r="C117" s="41"/>
      <c r="D117" s="46"/>
      <c r="E117" s="75"/>
      <c r="F117" s="75"/>
      <c r="G117" s="75"/>
      <c r="H117" s="75"/>
      <c r="I117" s="75"/>
      <c r="J117" s="41" t="s">
        <v>31</v>
      </c>
      <c r="K117" s="51"/>
      <c r="L117" s="51"/>
      <c r="M117" s="60"/>
      <c r="N117" s="61"/>
      <c r="O117" s="116"/>
      <c r="P117" s="117"/>
      <c r="Q117" s="117"/>
      <c r="R117" s="60"/>
      <c r="S117" s="61"/>
      <c r="T117" s="61"/>
      <c r="U117" s="61"/>
      <c r="V117" s="61"/>
      <c r="W117" s="46"/>
      <c r="X117" s="75"/>
      <c r="Y117" s="75"/>
      <c r="Z117" s="75"/>
      <c r="AA117" s="46"/>
      <c r="AB117" s="46"/>
      <c r="AC117" s="75"/>
      <c r="AD117" s="75"/>
      <c r="AE117" s="75"/>
      <c r="AF117" s="119"/>
    </row>
    <row r="118" spans="1:32" ht="13.35" customHeight="1" x14ac:dyDescent="0.25">
      <c r="A118" s="40">
        <v>4</v>
      </c>
      <c r="B118" s="42"/>
      <c r="C118" s="40"/>
      <c r="D118" s="44" t="s">
        <v>38</v>
      </c>
      <c r="E118" s="52"/>
      <c r="F118" s="52"/>
      <c r="G118" s="52"/>
      <c r="H118" s="52"/>
      <c r="I118" s="52"/>
      <c r="J118" s="86">
        <v>1</v>
      </c>
      <c r="K118" s="87"/>
      <c r="L118" s="87"/>
      <c r="M118" s="57">
        <v>58187.29</v>
      </c>
      <c r="N118" s="58"/>
      <c r="O118" s="114">
        <v>1</v>
      </c>
      <c r="P118" s="115"/>
      <c r="Q118" s="115"/>
      <c r="R118" s="57">
        <v>58187.29</v>
      </c>
      <c r="S118" s="58"/>
      <c r="T118" s="58"/>
      <c r="U118" s="58"/>
      <c r="V118" s="58"/>
      <c r="W118" s="44"/>
      <c r="X118" s="52"/>
      <c r="Y118" s="52"/>
      <c r="Z118" s="52"/>
      <c r="AA118" s="44"/>
      <c r="AB118" s="44"/>
      <c r="AC118" s="52"/>
      <c r="AD118" s="52"/>
      <c r="AE118" s="52"/>
      <c r="AF118" s="118"/>
    </row>
    <row r="119" spans="1:32" ht="13.35" customHeight="1" x14ac:dyDescent="0.25">
      <c r="A119" s="41"/>
      <c r="B119" s="51"/>
      <c r="C119" s="41"/>
      <c r="D119" s="46"/>
      <c r="E119" s="75"/>
      <c r="F119" s="75"/>
      <c r="G119" s="75"/>
      <c r="H119" s="75"/>
      <c r="I119" s="75"/>
      <c r="J119" s="41" t="s">
        <v>31</v>
      </c>
      <c r="K119" s="51"/>
      <c r="L119" s="51"/>
      <c r="M119" s="60"/>
      <c r="N119" s="61"/>
      <c r="O119" s="116"/>
      <c r="P119" s="117"/>
      <c r="Q119" s="117"/>
      <c r="R119" s="60"/>
      <c r="S119" s="61"/>
      <c r="T119" s="61"/>
      <c r="U119" s="61"/>
      <c r="V119" s="61"/>
      <c r="W119" s="46"/>
      <c r="X119" s="75"/>
      <c r="Y119" s="75"/>
      <c r="Z119" s="75"/>
      <c r="AA119" s="46"/>
      <c r="AB119" s="46"/>
      <c r="AC119" s="75"/>
      <c r="AD119" s="75"/>
      <c r="AE119" s="75"/>
      <c r="AF119" s="119"/>
    </row>
    <row r="120" spans="1:32" ht="13.35" customHeight="1" x14ac:dyDescent="0.25">
      <c r="A120" s="40">
        <v>5</v>
      </c>
      <c r="B120" s="42"/>
      <c r="C120" s="40"/>
      <c r="D120" s="44" t="s">
        <v>40</v>
      </c>
      <c r="E120" s="52"/>
      <c r="F120" s="52"/>
      <c r="G120" s="52"/>
      <c r="H120" s="52"/>
      <c r="I120" s="52"/>
      <c r="J120" s="86">
        <v>6</v>
      </c>
      <c r="K120" s="87"/>
      <c r="L120" s="87"/>
      <c r="M120" s="57">
        <v>3064.41</v>
      </c>
      <c r="N120" s="58"/>
      <c r="O120" s="114">
        <v>1</v>
      </c>
      <c r="P120" s="115"/>
      <c r="Q120" s="115"/>
      <c r="R120" s="57">
        <v>18386.46</v>
      </c>
      <c r="S120" s="58"/>
      <c r="T120" s="58"/>
      <c r="U120" s="58"/>
      <c r="V120" s="58"/>
      <c r="W120" s="44"/>
      <c r="X120" s="52"/>
      <c r="Y120" s="52"/>
      <c r="Z120" s="52"/>
      <c r="AA120" s="44"/>
      <c r="AB120" s="44"/>
      <c r="AC120" s="52"/>
      <c r="AD120" s="52"/>
      <c r="AE120" s="52"/>
      <c r="AF120" s="118"/>
    </row>
    <row r="121" spans="1:32" ht="13.35" customHeight="1" x14ac:dyDescent="0.25">
      <c r="A121" s="41"/>
      <c r="B121" s="51"/>
      <c r="C121" s="41"/>
      <c r="D121" s="46"/>
      <c r="E121" s="75"/>
      <c r="F121" s="75"/>
      <c r="G121" s="75"/>
      <c r="H121" s="75"/>
      <c r="I121" s="75"/>
      <c r="J121" s="41" t="s">
        <v>31</v>
      </c>
      <c r="K121" s="51"/>
      <c r="L121" s="51"/>
      <c r="M121" s="60"/>
      <c r="N121" s="61"/>
      <c r="O121" s="116"/>
      <c r="P121" s="117"/>
      <c r="Q121" s="117"/>
      <c r="R121" s="60"/>
      <c r="S121" s="61"/>
      <c r="T121" s="61"/>
      <c r="U121" s="61"/>
      <c r="V121" s="61"/>
      <c r="W121" s="46"/>
      <c r="X121" s="75"/>
      <c r="Y121" s="75"/>
      <c r="Z121" s="75"/>
      <c r="AA121" s="46"/>
      <c r="AB121" s="46"/>
      <c r="AC121" s="75"/>
      <c r="AD121" s="75"/>
      <c r="AE121" s="75"/>
      <c r="AF121" s="119"/>
    </row>
    <row r="122" spans="1:32" ht="13.35" customHeight="1" x14ac:dyDescent="0.25">
      <c r="A122" s="40">
        <v>6</v>
      </c>
      <c r="B122" s="42"/>
      <c r="C122" s="40"/>
      <c r="D122" s="44" t="s">
        <v>42</v>
      </c>
      <c r="E122" s="52"/>
      <c r="F122" s="52"/>
      <c r="G122" s="52"/>
      <c r="H122" s="52"/>
      <c r="I122" s="52"/>
      <c r="J122" s="86">
        <v>1</v>
      </c>
      <c r="K122" s="87"/>
      <c r="L122" s="87"/>
      <c r="M122" s="57">
        <v>57742.05</v>
      </c>
      <c r="N122" s="58"/>
      <c r="O122" s="114">
        <v>1</v>
      </c>
      <c r="P122" s="115"/>
      <c r="Q122" s="115"/>
      <c r="R122" s="57">
        <v>57742.05</v>
      </c>
      <c r="S122" s="58"/>
      <c r="T122" s="58"/>
      <c r="U122" s="58"/>
      <c r="V122" s="58"/>
      <c r="W122" s="44"/>
      <c r="X122" s="52"/>
      <c r="Y122" s="52"/>
      <c r="Z122" s="52"/>
      <c r="AA122" s="44"/>
      <c r="AB122" s="44"/>
      <c r="AC122" s="52"/>
      <c r="AD122" s="52"/>
      <c r="AE122" s="52"/>
      <c r="AF122" s="118"/>
    </row>
    <row r="123" spans="1:32" ht="13.35" customHeight="1" x14ac:dyDescent="0.25">
      <c r="A123" s="41"/>
      <c r="B123" s="51"/>
      <c r="C123" s="41"/>
      <c r="D123" s="46"/>
      <c r="E123" s="75"/>
      <c r="F123" s="75"/>
      <c r="G123" s="75"/>
      <c r="H123" s="75"/>
      <c r="I123" s="75"/>
      <c r="J123" s="41" t="s">
        <v>31</v>
      </c>
      <c r="K123" s="51"/>
      <c r="L123" s="51"/>
      <c r="M123" s="60"/>
      <c r="N123" s="61"/>
      <c r="O123" s="116"/>
      <c r="P123" s="117"/>
      <c r="Q123" s="117"/>
      <c r="R123" s="60"/>
      <c r="S123" s="61"/>
      <c r="T123" s="61"/>
      <c r="U123" s="61"/>
      <c r="V123" s="61"/>
      <c r="W123" s="46"/>
      <c r="X123" s="75"/>
      <c r="Y123" s="75"/>
      <c r="Z123" s="75"/>
      <c r="AA123" s="46"/>
      <c r="AB123" s="46"/>
      <c r="AC123" s="75"/>
      <c r="AD123" s="75"/>
      <c r="AE123" s="75"/>
      <c r="AF123" s="119"/>
    </row>
    <row r="124" spans="1:32" ht="13.35" customHeight="1" x14ac:dyDescent="0.25">
      <c r="A124" s="52" t="s">
        <v>43</v>
      </c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70">
        <v>168955.63</v>
      </c>
      <c r="S124" s="70"/>
      <c r="T124" s="70"/>
      <c r="U124" s="70"/>
      <c r="V124" s="70"/>
      <c r="W124" s="120"/>
      <c r="X124" s="120"/>
      <c r="Y124" s="120"/>
      <c r="Z124" s="120"/>
      <c r="AA124" s="120"/>
      <c r="AB124" s="120"/>
      <c r="AC124" s="120"/>
      <c r="AD124" s="120"/>
      <c r="AE124" s="120"/>
      <c r="AF124" s="120"/>
    </row>
    <row r="125" spans="1:32" ht="13.35" customHeight="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</row>
    <row r="126" spans="1:32" ht="13.35" customHeight="1" x14ac:dyDescent="0.25">
      <c r="A126" s="16" t="s">
        <v>79</v>
      </c>
      <c r="B126" s="16"/>
      <c r="C126" s="16"/>
      <c r="D126" s="16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</row>
    <row r="127" spans="1:32" ht="13.35" customHeight="1" x14ac:dyDescent="0.25">
      <c r="A127" s="16" t="s">
        <v>80</v>
      </c>
      <c r="B127" s="16"/>
      <c r="C127" s="16"/>
      <c r="D127" s="16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</row>
    <row r="128" spans="1:32" ht="13.35" customHeight="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</row>
  </sheetData>
  <mergeCells count="470">
    <mergeCell ref="A127:D127"/>
    <mergeCell ref="E127:T127"/>
    <mergeCell ref="U127:AF127"/>
    <mergeCell ref="A128:AF128"/>
    <mergeCell ref="A124:Q124"/>
    <mergeCell ref="R124:V124"/>
    <mergeCell ref="W124:AF124"/>
    <mergeCell ref="A125:AF125"/>
    <mergeCell ref="A126:D126"/>
    <mergeCell ref="E126:T126"/>
    <mergeCell ref="U126:AF126"/>
    <mergeCell ref="O122:Q123"/>
    <mergeCell ref="R122:V123"/>
    <mergeCell ref="W122:Z123"/>
    <mergeCell ref="AA122:AA123"/>
    <mergeCell ref="AB122:AE123"/>
    <mergeCell ref="AF122:AF123"/>
    <mergeCell ref="A122:B123"/>
    <mergeCell ref="C122:C123"/>
    <mergeCell ref="D122:I123"/>
    <mergeCell ref="J123:L123"/>
    <mergeCell ref="J122:L122"/>
    <mergeCell ref="M122:N123"/>
    <mergeCell ref="O120:Q121"/>
    <mergeCell ref="R120:V121"/>
    <mergeCell ref="W120:Z121"/>
    <mergeCell ref="AA120:AA121"/>
    <mergeCell ref="AB120:AE121"/>
    <mergeCell ref="AF120:AF121"/>
    <mergeCell ref="A120:B121"/>
    <mergeCell ref="C120:C121"/>
    <mergeCell ref="D120:I121"/>
    <mergeCell ref="J121:L121"/>
    <mergeCell ref="J120:L120"/>
    <mergeCell ref="M120:N121"/>
    <mergeCell ref="O118:Q119"/>
    <mergeCell ref="R118:V119"/>
    <mergeCell ref="W118:Z119"/>
    <mergeCell ref="AA118:AA119"/>
    <mergeCell ref="AB118:AE119"/>
    <mergeCell ref="AF118:AF119"/>
    <mergeCell ref="A118:B119"/>
    <mergeCell ref="C118:C119"/>
    <mergeCell ref="D118:I119"/>
    <mergeCell ref="J119:L119"/>
    <mergeCell ref="J118:L118"/>
    <mergeCell ref="M118:N119"/>
    <mergeCell ref="O116:Q117"/>
    <mergeCell ref="R116:V117"/>
    <mergeCell ref="W116:Z117"/>
    <mergeCell ref="AA116:AA117"/>
    <mergeCell ref="AB116:AE117"/>
    <mergeCell ref="AF116:AF117"/>
    <mergeCell ref="A116:B117"/>
    <mergeCell ref="C116:C117"/>
    <mergeCell ref="D116:I117"/>
    <mergeCell ref="J117:L117"/>
    <mergeCell ref="J116:L116"/>
    <mergeCell ref="M116:N117"/>
    <mergeCell ref="O114:Q115"/>
    <mergeCell ref="R114:V115"/>
    <mergeCell ref="W114:Z115"/>
    <mergeCell ref="AA114:AA115"/>
    <mergeCell ref="AB114:AE115"/>
    <mergeCell ref="AF114:AF115"/>
    <mergeCell ref="A114:B115"/>
    <mergeCell ref="C114:C115"/>
    <mergeCell ref="D114:I115"/>
    <mergeCell ref="J115:L115"/>
    <mergeCell ref="J114:L114"/>
    <mergeCell ref="M114:N115"/>
    <mergeCell ref="O112:Q113"/>
    <mergeCell ref="R112:V113"/>
    <mergeCell ref="W112:Z113"/>
    <mergeCell ref="AA112:AA113"/>
    <mergeCell ref="AB112:AE113"/>
    <mergeCell ref="AF112:AF113"/>
    <mergeCell ref="A112:B113"/>
    <mergeCell ref="C112:C113"/>
    <mergeCell ref="D112:I113"/>
    <mergeCell ref="J113:L113"/>
    <mergeCell ref="J112:L112"/>
    <mergeCell ref="M112:N113"/>
    <mergeCell ref="A110:AF110"/>
    <mergeCell ref="A111:B111"/>
    <mergeCell ref="D111:I111"/>
    <mergeCell ref="J111:L111"/>
    <mergeCell ref="M111:N111"/>
    <mergeCell ref="O111:Q111"/>
    <mergeCell ref="R111:V111"/>
    <mergeCell ref="W111:Z111"/>
    <mergeCell ref="AB111:AE111"/>
    <mergeCell ref="O109:Q109"/>
    <mergeCell ref="R106:AA106"/>
    <mergeCell ref="R107:V109"/>
    <mergeCell ref="W107:Z109"/>
    <mergeCell ref="AA107:AA108"/>
    <mergeCell ref="AB106:AF106"/>
    <mergeCell ref="AB107:AF108"/>
    <mergeCell ref="AB109:AE109"/>
    <mergeCell ref="A105:AF105"/>
    <mergeCell ref="A106:B109"/>
    <mergeCell ref="C106:C109"/>
    <mergeCell ref="D106:I109"/>
    <mergeCell ref="J106:L107"/>
    <mergeCell ref="J108:L109"/>
    <mergeCell ref="M106:Q106"/>
    <mergeCell ref="M107:N108"/>
    <mergeCell ref="M109:N109"/>
    <mergeCell ref="O107:Q108"/>
    <mergeCell ref="A76:K76"/>
    <mergeCell ref="L76:W76"/>
    <mergeCell ref="X76:AC76"/>
    <mergeCell ref="AD76:AF76"/>
    <mergeCell ref="A77:W77"/>
    <mergeCell ref="X77:AC77"/>
    <mergeCell ref="AD77:AF77"/>
    <mergeCell ref="A74:K74"/>
    <mergeCell ref="L74:W74"/>
    <mergeCell ref="X74:AC74"/>
    <mergeCell ref="AD74:AF74"/>
    <mergeCell ref="A75:W75"/>
    <mergeCell ref="X75:AC75"/>
    <mergeCell ref="AD75:AF75"/>
    <mergeCell ref="A72:K72"/>
    <mergeCell ref="L72:W72"/>
    <mergeCell ref="X72:AC72"/>
    <mergeCell ref="AD72:AF72"/>
    <mergeCell ref="A73:W73"/>
    <mergeCell ref="X73:AC73"/>
    <mergeCell ref="AD73:AF73"/>
    <mergeCell ref="A70:K70"/>
    <mergeCell ref="L70:W70"/>
    <mergeCell ref="X70:AC70"/>
    <mergeCell ref="AD70:AF70"/>
    <mergeCell ref="A71:W71"/>
    <mergeCell ref="X71:AC71"/>
    <mergeCell ref="AD71:AF71"/>
    <mergeCell ref="A68:K68"/>
    <mergeCell ref="L68:W68"/>
    <mergeCell ref="X68:AC68"/>
    <mergeCell ref="AD68:AF68"/>
    <mergeCell ref="A69:W69"/>
    <mergeCell ref="X69:AC69"/>
    <mergeCell ref="AD69:AF69"/>
    <mergeCell ref="A66:K66"/>
    <mergeCell ref="L66:W66"/>
    <mergeCell ref="X66:AC66"/>
    <mergeCell ref="AD66:AF66"/>
    <mergeCell ref="A67:W67"/>
    <mergeCell ref="X67:AC67"/>
    <mergeCell ref="AD67:AF67"/>
    <mergeCell ref="A64:K64"/>
    <mergeCell ref="L64:W64"/>
    <mergeCell ref="X64:AC64"/>
    <mergeCell ref="AD64:AF64"/>
    <mergeCell ref="A65:W65"/>
    <mergeCell ref="X65:AC65"/>
    <mergeCell ref="AD65:AF65"/>
    <mergeCell ref="A62:K62"/>
    <mergeCell ref="L62:W62"/>
    <mergeCell ref="X62:AC62"/>
    <mergeCell ref="AD62:AF62"/>
    <mergeCell ref="A63:K63"/>
    <mergeCell ref="L63:W63"/>
    <mergeCell ref="X63:AC63"/>
    <mergeCell ref="AD63:AF63"/>
    <mergeCell ref="A59:K59"/>
    <mergeCell ref="L59:W59"/>
    <mergeCell ref="X59:AC59"/>
    <mergeCell ref="AD59:AF59"/>
    <mergeCell ref="A60:AF60"/>
    <mergeCell ref="A61:K61"/>
    <mergeCell ref="L61:W61"/>
    <mergeCell ref="X61:AC61"/>
    <mergeCell ref="AD61:AF61"/>
    <mergeCell ref="A56:K56"/>
    <mergeCell ref="L56:W56"/>
    <mergeCell ref="X56:AC56"/>
    <mergeCell ref="AD56:AF56"/>
    <mergeCell ref="A57:AF57"/>
    <mergeCell ref="A58:K58"/>
    <mergeCell ref="L58:W58"/>
    <mergeCell ref="X58:AC58"/>
    <mergeCell ref="AD58:AF58"/>
    <mergeCell ref="A53:K53"/>
    <mergeCell ref="L53:W53"/>
    <mergeCell ref="X53:AC53"/>
    <mergeCell ref="AD53:AF53"/>
    <mergeCell ref="A54:AF54"/>
    <mergeCell ref="A55:K55"/>
    <mergeCell ref="L55:W55"/>
    <mergeCell ref="X55:AC55"/>
    <mergeCell ref="AD55:AF55"/>
    <mergeCell ref="A50:W50"/>
    <mergeCell ref="X50:AC50"/>
    <mergeCell ref="AD50:AF50"/>
    <mergeCell ref="A51:AF51"/>
    <mergeCell ref="A52:K52"/>
    <mergeCell ref="L52:W52"/>
    <mergeCell ref="X52:AC52"/>
    <mergeCell ref="AD52:AF52"/>
    <mergeCell ref="A48:W48"/>
    <mergeCell ref="X48:AC48"/>
    <mergeCell ref="AD48:AF48"/>
    <mergeCell ref="A49:W49"/>
    <mergeCell ref="X49:AC49"/>
    <mergeCell ref="AD49:AF49"/>
    <mergeCell ref="A46:K46"/>
    <mergeCell ref="L46:W46"/>
    <mergeCell ref="X46:AC46"/>
    <mergeCell ref="AD46:AF46"/>
    <mergeCell ref="A47:K47"/>
    <mergeCell ref="L47:W47"/>
    <mergeCell ref="X47:AC47"/>
    <mergeCell ref="AD47:AF47"/>
    <mergeCell ref="A43:AF43"/>
    <mergeCell ref="A44:W44"/>
    <mergeCell ref="X44:AC44"/>
    <mergeCell ref="AD44:AF44"/>
    <mergeCell ref="A45:K45"/>
    <mergeCell ref="L45:W45"/>
    <mergeCell ref="X45:AC45"/>
    <mergeCell ref="AD45:AF45"/>
    <mergeCell ref="V41:Y41"/>
    <mergeCell ref="V42:Y42"/>
    <mergeCell ref="AC41:AF41"/>
    <mergeCell ref="AC42:AF42"/>
    <mergeCell ref="Z41:AB42"/>
    <mergeCell ref="P39:R40"/>
    <mergeCell ref="AC39:AF40"/>
    <mergeCell ref="N39:O40"/>
    <mergeCell ref="S39:Y40"/>
    <mergeCell ref="Z39:AB40"/>
    <mergeCell ref="A37:A38"/>
    <mergeCell ref="B37:E37"/>
    <mergeCell ref="F37:G37"/>
    <mergeCell ref="F38:G38"/>
    <mergeCell ref="I37:J37"/>
    <mergeCell ref="I38:J38"/>
    <mergeCell ref="A41:O42"/>
    <mergeCell ref="P41:R42"/>
    <mergeCell ref="S41:U42"/>
    <mergeCell ref="F40:G40"/>
    <mergeCell ref="A39:A40"/>
    <mergeCell ref="B39:E40"/>
    <mergeCell ref="F39:G39"/>
    <mergeCell ref="I39:J40"/>
    <mergeCell ref="K39:M40"/>
    <mergeCell ref="Z35:AB36"/>
    <mergeCell ref="F36:G36"/>
    <mergeCell ref="AE33:AF33"/>
    <mergeCell ref="AE34:AF34"/>
    <mergeCell ref="B34:E34"/>
    <mergeCell ref="N33:O34"/>
    <mergeCell ref="Z33:AB34"/>
    <mergeCell ref="AE37:AF37"/>
    <mergeCell ref="AE38:AF38"/>
    <mergeCell ref="B38:E38"/>
    <mergeCell ref="N37:O38"/>
    <mergeCell ref="Z37:AB38"/>
    <mergeCell ref="K37:M37"/>
    <mergeCell ref="K38:M38"/>
    <mergeCell ref="AC37:AD37"/>
    <mergeCell ref="AC38:AD38"/>
    <mergeCell ref="P37:R38"/>
    <mergeCell ref="S37:U38"/>
    <mergeCell ref="V37:Y37"/>
    <mergeCell ref="V38:Y38"/>
    <mergeCell ref="Z29:AB30"/>
    <mergeCell ref="A35:A36"/>
    <mergeCell ref="B35:E36"/>
    <mergeCell ref="F35:G35"/>
    <mergeCell ref="I35:J36"/>
    <mergeCell ref="K35:M36"/>
    <mergeCell ref="K33:M33"/>
    <mergeCell ref="K34:M34"/>
    <mergeCell ref="AC33:AD33"/>
    <mergeCell ref="AC34:AD34"/>
    <mergeCell ref="P33:R34"/>
    <mergeCell ref="S33:U34"/>
    <mergeCell ref="V33:Y33"/>
    <mergeCell ref="V34:Y34"/>
    <mergeCell ref="A33:A34"/>
    <mergeCell ref="B33:E33"/>
    <mergeCell ref="F33:G33"/>
    <mergeCell ref="F34:G34"/>
    <mergeCell ref="I33:J33"/>
    <mergeCell ref="I34:J34"/>
    <mergeCell ref="P35:R36"/>
    <mergeCell ref="AC35:AF36"/>
    <mergeCell ref="N35:O36"/>
    <mergeCell ref="S35:Y36"/>
    <mergeCell ref="A31:A32"/>
    <mergeCell ref="B31:E32"/>
    <mergeCell ref="F31:G31"/>
    <mergeCell ref="I31:J32"/>
    <mergeCell ref="K31:M32"/>
    <mergeCell ref="I30:J30"/>
    <mergeCell ref="K29:M29"/>
    <mergeCell ref="K30:M30"/>
    <mergeCell ref="AC29:AD29"/>
    <mergeCell ref="AC30:AD30"/>
    <mergeCell ref="P29:R30"/>
    <mergeCell ref="S29:U30"/>
    <mergeCell ref="V29:Y29"/>
    <mergeCell ref="V30:Y30"/>
    <mergeCell ref="P31:R32"/>
    <mergeCell ref="AC31:AF32"/>
    <mergeCell ref="N31:O32"/>
    <mergeCell ref="S31:Y32"/>
    <mergeCell ref="Z31:AB32"/>
    <mergeCell ref="F32:G32"/>
    <mergeCell ref="AE29:AF29"/>
    <mergeCell ref="AE30:AF30"/>
    <mergeCell ref="B30:E30"/>
    <mergeCell ref="N29:O30"/>
    <mergeCell ref="A29:A30"/>
    <mergeCell ref="B29:E29"/>
    <mergeCell ref="F29:G29"/>
    <mergeCell ref="F30:G30"/>
    <mergeCell ref="I29:J29"/>
    <mergeCell ref="A27:A28"/>
    <mergeCell ref="B27:E28"/>
    <mergeCell ref="F27:G27"/>
    <mergeCell ref="I27:J28"/>
    <mergeCell ref="F26:G26"/>
    <mergeCell ref="AE23:AF23"/>
    <mergeCell ref="AE24:AF24"/>
    <mergeCell ref="B24:E24"/>
    <mergeCell ref="N23:O24"/>
    <mergeCell ref="Z23:AB24"/>
    <mergeCell ref="AC27:AF28"/>
    <mergeCell ref="N27:O28"/>
    <mergeCell ref="S27:Y28"/>
    <mergeCell ref="Z27:AB28"/>
    <mergeCell ref="F28:G28"/>
    <mergeCell ref="K27:M28"/>
    <mergeCell ref="P27:R28"/>
    <mergeCell ref="A25:A26"/>
    <mergeCell ref="B25:E26"/>
    <mergeCell ref="F25:G25"/>
    <mergeCell ref="I25:J26"/>
    <mergeCell ref="K25:M26"/>
    <mergeCell ref="K23:M23"/>
    <mergeCell ref="K24:M24"/>
    <mergeCell ref="AC23:AD23"/>
    <mergeCell ref="AC24:AD24"/>
    <mergeCell ref="P23:R24"/>
    <mergeCell ref="S23:U24"/>
    <mergeCell ref="V23:Y23"/>
    <mergeCell ref="V24:Y24"/>
    <mergeCell ref="A23:A24"/>
    <mergeCell ref="B23:E23"/>
    <mergeCell ref="F23:G23"/>
    <mergeCell ref="F24:G24"/>
    <mergeCell ref="I23:J23"/>
    <mergeCell ref="I24:J24"/>
    <mergeCell ref="P25:R26"/>
    <mergeCell ref="AC25:AF26"/>
    <mergeCell ref="N25:O26"/>
    <mergeCell ref="S25:Y26"/>
    <mergeCell ref="Z25:AB26"/>
    <mergeCell ref="AC19:AD19"/>
    <mergeCell ref="AC20:AD20"/>
    <mergeCell ref="P19:R20"/>
    <mergeCell ref="S19:U20"/>
    <mergeCell ref="V19:Y19"/>
    <mergeCell ref="V20:Y20"/>
    <mergeCell ref="P21:R22"/>
    <mergeCell ref="AC21:AF22"/>
    <mergeCell ref="N21:O22"/>
    <mergeCell ref="S21:Y22"/>
    <mergeCell ref="Z21:AB22"/>
    <mergeCell ref="AE19:AF19"/>
    <mergeCell ref="AE20:AF20"/>
    <mergeCell ref="N19:O20"/>
    <mergeCell ref="Z19:AB20"/>
    <mergeCell ref="A19:A20"/>
    <mergeCell ref="B19:E19"/>
    <mergeCell ref="F19:G19"/>
    <mergeCell ref="F20:G20"/>
    <mergeCell ref="I19:J19"/>
    <mergeCell ref="I20:J20"/>
    <mergeCell ref="K19:M19"/>
    <mergeCell ref="K20:M20"/>
    <mergeCell ref="A21:A22"/>
    <mergeCell ref="B21:E22"/>
    <mergeCell ref="F21:G21"/>
    <mergeCell ref="I21:J22"/>
    <mergeCell ref="K21:M22"/>
    <mergeCell ref="F22:G22"/>
    <mergeCell ref="B20:E20"/>
    <mergeCell ref="A17:AF17"/>
    <mergeCell ref="B18:E18"/>
    <mergeCell ref="F18:G18"/>
    <mergeCell ref="I18:J18"/>
    <mergeCell ref="K18:M18"/>
    <mergeCell ref="N18:O18"/>
    <mergeCell ref="P18:R18"/>
    <mergeCell ref="S18:U18"/>
    <mergeCell ref="V18:Y18"/>
    <mergeCell ref="Z18:AB18"/>
    <mergeCell ref="AC18:AD18"/>
    <mergeCell ref="AE18:AF18"/>
    <mergeCell ref="A12:AF12"/>
    <mergeCell ref="A13:A16"/>
    <mergeCell ref="B13:E16"/>
    <mergeCell ref="F13:G16"/>
    <mergeCell ref="H13:H14"/>
    <mergeCell ref="H15:H16"/>
    <mergeCell ref="I13:O13"/>
    <mergeCell ref="I14:J15"/>
    <mergeCell ref="I16:J16"/>
    <mergeCell ref="K14:M15"/>
    <mergeCell ref="AC13:AF13"/>
    <mergeCell ref="AC14:AF15"/>
    <mergeCell ref="AC16:AD16"/>
    <mergeCell ref="AE16:AF16"/>
    <mergeCell ref="N14:O16"/>
    <mergeCell ref="Z14:AB16"/>
    <mergeCell ref="K16:M16"/>
    <mergeCell ref="P13:AB13"/>
    <mergeCell ref="P14:R16"/>
    <mergeCell ref="S14:U16"/>
    <mergeCell ref="V14:Y15"/>
    <mergeCell ref="V16:Y16"/>
    <mergeCell ref="A10:P10"/>
    <mergeCell ref="Q10:X10"/>
    <mergeCell ref="Y10:AF10"/>
    <mergeCell ref="A11:P11"/>
    <mergeCell ref="Q11:X11"/>
    <mergeCell ref="Y11:AF11"/>
    <mergeCell ref="A6:F6"/>
    <mergeCell ref="G6:S6"/>
    <mergeCell ref="T6:AF6"/>
    <mergeCell ref="A7:AF7"/>
    <mergeCell ref="A8:AF8"/>
    <mergeCell ref="A9:P9"/>
    <mergeCell ref="Q9:X9"/>
    <mergeCell ref="Y9:AF9"/>
    <mergeCell ref="A4:F4"/>
    <mergeCell ref="G4:S4"/>
    <mergeCell ref="T4:AF4"/>
    <mergeCell ref="A5:F5"/>
    <mergeCell ref="G5:S5"/>
    <mergeCell ref="T5:AF5"/>
    <mergeCell ref="A1:AF1"/>
    <mergeCell ref="A2:F2"/>
    <mergeCell ref="G2:S2"/>
    <mergeCell ref="T2:AF2"/>
    <mergeCell ref="A3:F3"/>
    <mergeCell ref="G3:S3"/>
    <mergeCell ref="T3:AF3"/>
    <mergeCell ref="A100:F100"/>
    <mergeCell ref="G100:S100"/>
    <mergeCell ref="T100:AF100"/>
    <mergeCell ref="A101:F101"/>
    <mergeCell ref="G101:S101"/>
    <mergeCell ref="T101:AF101"/>
    <mergeCell ref="A104:AF104"/>
    <mergeCell ref="A79:D79"/>
    <mergeCell ref="E79:T79"/>
    <mergeCell ref="U79:AF79"/>
    <mergeCell ref="A80:D80"/>
    <mergeCell ref="E80:T80"/>
    <mergeCell ref="U80:AF80"/>
    <mergeCell ref="A99:F99"/>
    <mergeCell ref="G99:S99"/>
    <mergeCell ref="T99:AF99"/>
  </mergeCells>
  <pageMargins left="0.70866141732283472" right="0.70866141732283472" top="0.74803149606299213" bottom="0.74803149606299213" header="0.31496062992125984" footer="0.31496062992125984"/>
  <pageSetup paperSize="9" scale="84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3"/>
  <sheetViews>
    <sheetView workbookViewId="0"/>
  </sheetViews>
  <sheetFormatPr defaultRowHeight="15" x14ac:dyDescent="0.25"/>
  <cols>
    <col min="1" max="1" width="9.140625" customWidth="1"/>
  </cols>
  <sheetData>
    <row r="1" spans="1:7" ht="15" customHeight="1" x14ac:dyDescent="0.25">
      <c r="A1" t="s">
        <v>0</v>
      </c>
      <c r="G1" s="1"/>
    </row>
    <row r="2" spans="1:7" ht="14.45" x14ac:dyDescent="0.3">
      <c r="A2" t="str">
        <f>'смета грачевская 24'!A1</f>
        <v>ФОРМА № 4</v>
      </c>
      <c r="B2">
        <v>37</v>
      </c>
      <c r="C2">
        <v>0</v>
      </c>
      <c r="D2">
        <v>0</v>
      </c>
      <c r="E2">
        <v>0</v>
      </c>
      <c r="F2">
        <v>700</v>
      </c>
    </row>
    <row r="3" spans="1:7" ht="14.45" x14ac:dyDescent="0.3">
      <c r="A3" t="str">
        <f>'смета грачевская 24'!A2</f>
        <v>СОГЛАСОВАНО</v>
      </c>
      <c r="B3">
        <v>37</v>
      </c>
      <c r="C3">
        <v>384</v>
      </c>
      <c r="D3">
        <v>0</v>
      </c>
      <c r="E3">
        <v>0</v>
      </c>
      <c r="F3">
        <v>711</v>
      </c>
    </row>
    <row r="4" spans="1:7" ht="14.45" x14ac:dyDescent="0.3">
      <c r="A4" t="str">
        <f>'смета грачевская 24'!G2</f>
        <v>СОГЛАСОВАНО</v>
      </c>
      <c r="B4">
        <v>37</v>
      </c>
      <c r="C4">
        <v>384</v>
      </c>
      <c r="D4">
        <v>1</v>
      </c>
      <c r="E4">
        <v>0</v>
      </c>
      <c r="F4">
        <v>711</v>
      </c>
    </row>
    <row r="5" spans="1:7" ht="14.45" x14ac:dyDescent="0.3">
      <c r="A5" t="str">
        <f>'смета грачевская 24'!T2</f>
        <v>УТВЕРЖДАЮ</v>
      </c>
      <c r="B5">
        <v>37</v>
      </c>
      <c r="C5">
        <v>384</v>
      </c>
      <c r="D5">
        <v>2</v>
      </c>
      <c r="E5">
        <v>0</v>
      </c>
      <c r="F5">
        <v>711</v>
      </c>
    </row>
    <row r="6" spans="1:7" ht="14.45" x14ac:dyDescent="0.3">
      <c r="A6" t="str">
        <f>'смета грачевская 24'!A3</f>
        <v>___________________________</v>
      </c>
      <c r="B6">
        <v>37</v>
      </c>
      <c r="C6">
        <v>388</v>
      </c>
      <c r="D6">
        <v>0</v>
      </c>
      <c r="E6">
        <v>0</v>
      </c>
      <c r="F6">
        <v>711</v>
      </c>
    </row>
    <row r="7" spans="1:7" ht="14.45" x14ac:dyDescent="0.3">
      <c r="A7" t="str">
        <f>'смета грачевская 24'!G3</f>
        <v>_____________________________________</v>
      </c>
      <c r="B7">
        <v>37</v>
      </c>
      <c r="C7">
        <v>388</v>
      </c>
      <c r="D7">
        <v>1</v>
      </c>
      <c r="E7">
        <v>0</v>
      </c>
      <c r="F7">
        <v>711</v>
      </c>
    </row>
    <row r="8" spans="1:7" ht="14.45" x14ac:dyDescent="0.3">
      <c r="A8" t="str">
        <f>'смета грачевская 24'!T3</f>
        <v>_________________________________________</v>
      </c>
      <c r="B8">
        <v>37</v>
      </c>
      <c r="C8">
        <v>388</v>
      </c>
      <c r="D8">
        <v>2</v>
      </c>
      <c r="E8">
        <v>0</v>
      </c>
      <c r="F8">
        <v>711</v>
      </c>
    </row>
    <row r="9" spans="1:7" ht="14.45" x14ac:dyDescent="0.3">
      <c r="A9">
        <f>'смета грачевская 24'!A4</f>
        <v>0</v>
      </c>
      <c r="B9">
        <v>37</v>
      </c>
      <c r="C9">
        <v>387</v>
      </c>
      <c r="D9">
        <v>0</v>
      </c>
      <c r="E9">
        <v>0</v>
      </c>
      <c r="F9">
        <v>711</v>
      </c>
    </row>
    <row r="10" spans="1:7" ht="14.45" x14ac:dyDescent="0.3">
      <c r="A10">
        <f>'смета грачевская 24'!G4</f>
        <v>0</v>
      </c>
      <c r="B10">
        <v>37</v>
      </c>
      <c r="C10">
        <v>387</v>
      </c>
      <c r="D10">
        <v>1</v>
      </c>
      <c r="E10">
        <v>0</v>
      </c>
      <c r="F10">
        <v>711</v>
      </c>
    </row>
    <row r="11" spans="1:7" ht="14.45" x14ac:dyDescent="0.3">
      <c r="A11">
        <f>'смета грачевская 24'!T4</f>
        <v>0</v>
      </c>
      <c r="B11">
        <v>37</v>
      </c>
      <c r="C11">
        <v>387</v>
      </c>
      <c r="D11">
        <v>2</v>
      </c>
      <c r="E11">
        <v>0</v>
      </c>
      <c r="F11">
        <v>711</v>
      </c>
    </row>
    <row r="12" spans="1:7" ht="14.45" x14ac:dyDescent="0.3">
      <c r="A12">
        <f>'смета грачевская 24'!A5</f>
        <v>0</v>
      </c>
      <c r="B12">
        <v>37</v>
      </c>
      <c r="C12">
        <v>386</v>
      </c>
      <c r="D12">
        <v>0</v>
      </c>
      <c r="E12">
        <v>0</v>
      </c>
      <c r="F12">
        <v>711</v>
      </c>
    </row>
    <row r="13" spans="1:7" ht="14.45" x14ac:dyDescent="0.3">
      <c r="A13">
        <f>'смета грачевская 24'!G5</f>
        <v>0</v>
      </c>
      <c r="B13">
        <v>37</v>
      </c>
      <c r="C13">
        <v>386</v>
      </c>
      <c r="D13">
        <v>1</v>
      </c>
      <c r="E13">
        <v>0</v>
      </c>
      <c r="F13">
        <v>711</v>
      </c>
    </row>
    <row r="14" spans="1:7" ht="14.45" x14ac:dyDescent="0.3">
      <c r="A14">
        <f>'смета грачевская 24'!T5</f>
        <v>0</v>
      </c>
      <c r="B14">
        <v>37</v>
      </c>
      <c r="C14">
        <v>386</v>
      </c>
      <c r="D14">
        <v>2</v>
      </c>
      <c r="E14">
        <v>0</v>
      </c>
      <c r="F14">
        <v>711</v>
      </c>
    </row>
    <row r="15" spans="1:7" ht="14.45" x14ac:dyDescent="0.3">
      <c r="A15">
        <f>'смета грачевская 24'!A6</f>
        <v>0</v>
      </c>
      <c r="B15">
        <v>37</v>
      </c>
      <c r="C15">
        <v>385</v>
      </c>
      <c r="D15">
        <v>0</v>
      </c>
      <c r="E15">
        <v>0</v>
      </c>
      <c r="F15">
        <v>711</v>
      </c>
    </row>
    <row r="16" spans="1:7" ht="14.45" x14ac:dyDescent="0.3">
      <c r="A16">
        <f>'смета грачевская 24'!G6</f>
        <v>0</v>
      </c>
      <c r="B16">
        <v>37</v>
      </c>
      <c r="C16">
        <v>385</v>
      </c>
      <c r="D16">
        <v>1</v>
      </c>
      <c r="E16">
        <v>0</v>
      </c>
      <c r="F16">
        <v>711</v>
      </c>
    </row>
    <row r="17" spans="1:6" ht="14.45" x14ac:dyDescent="0.3">
      <c r="A17">
        <f>'смета грачевская 24'!T6</f>
        <v>0</v>
      </c>
      <c r="B17">
        <v>37</v>
      </c>
      <c r="C17">
        <v>385</v>
      </c>
      <c r="D17">
        <v>2</v>
      </c>
      <c r="E17">
        <v>0</v>
      </c>
      <c r="F17">
        <v>711</v>
      </c>
    </row>
    <row r="18" spans="1:6" ht="14.45" x14ac:dyDescent="0.3">
      <c r="A18" t="str">
        <f>'смета грачевская 24'!A7</f>
        <v xml:space="preserve">ЛОКАЛЬНАЯ СМЕТА № </v>
      </c>
      <c r="B18">
        <v>37</v>
      </c>
      <c r="C18">
        <v>3</v>
      </c>
      <c r="D18">
        <v>0</v>
      </c>
      <c r="E18">
        <v>0</v>
      </c>
      <c r="F18">
        <v>703</v>
      </c>
    </row>
    <row r="19" spans="1:6" ht="14.45" x14ac:dyDescent="0.3">
      <c r="A19" t="str">
        <f>'смета грачевская 24'!A8</f>
        <v>обустройство детской площадки по адресу :  23 Линия д. 24</v>
      </c>
      <c r="B19">
        <v>37</v>
      </c>
      <c r="C19">
        <v>4</v>
      </c>
      <c r="D19">
        <v>0</v>
      </c>
      <c r="E19">
        <v>0</v>
      </c>
      <c r="F19">
        <v>704</v>
      </c>
    </row>
    <row r="20" spans="1:6" ht="14.45" x14ac:dyDescent="0.3">
      <c r="A20">
        <f>'смета грачевская 24'!A9</f>
        <v>0</v>
      </c>
      <c r="B20">
        <v>37</v>
      </c>
      <c r="C20">
        <v>5</v>
      </c>
      <c r="D20">
        <v>0</v>
      </c>
      <c r="E20">
        <v>0</v>
      </c>
      <c r="F20">
        <v>705</v>
      </c>
    </row>
    <row r="21" spans="1:6" ht="14.45" x14ac:dyDescent="0.3">
      <c r="A21" t="str">
        <f>'смета грачевская 24'!Q9</f>
        <v xml:space="preserve">Сметная стоимость - </v>
      </c>
      <c r="B21">
        <v>37</v>
      </c>
      <c r="C21">
        <v>5</v>
      </c>
      <c r="D21">
        <v>1</v>
      </c>
      <c r="E21">
        <v>0</v>
      </c>
      <c r="F21">
        <v>705</v>
      </c>
    </row>
    <row r="22" spans="1:6" ht="14.45" x14ac:dyDescent="0.3">
      <c r="A22">
        <f>'смета грачевская 24'!A10</f>
        <v>0</v>
      </c>
      <c r="B22">
        <v>37</v>
      </c>
      <c r="C22">
        <v>6</v>
      </c>
      <c r="D22">
        <v>0</v>
      </c>
      <c r="E22">
        <v>0</v>
      </c>
      <c r="F22">
        <v>706</v>
      </c>
    </row>
    <row r="23" spans="1:6" ht="14.45" x14ac:dyDescent="0.3">
      <c r="A23">
        <f>'смета грачевская 24'!Q10</f>
        <v>0</v>
      </c>
      <c r="B23">
        <v>37</v>
      </c>
      <c r="C23">
        <v>6</v>
      </c>
      <c r="D23">
        <v>1</v>
      </c>
      <c r="E23">
        <v>0</v>
      </c>
      <c r="F23">
        <v>706</v>
      </c>
    </row>
    <row r="24" spans="1:6" ht="14.45" x14ac:dyDescent="0.3">
      <c r="A24">
        <f>'смета грачевская 24'!A11</f>
        <v>0</v>
      </c>
      <c r="B24">
        <v>37</v>
      </c>
      <c r="C24">
        <v>7</v>
      </c>
      <c r="D24">
        <v>0</v>
      </c>
      <c r="E24">
        <v>0</v>
      </c>
      <c r="F24">
        <v>707</v>
      </c>
    </row>
    <row r="25" spans="1:6" ht="14.45" x14ac:dyDescent="0.3">
      <c r="A25">
        <f>'смета грачевская 24'!Q11</f>
        <v>0</v>
      </c>
      <c r="B25">
        <v>37</v>
      </c>
      <c r="C25">
        <v>7</v>
      </c>
      <c r="D25">
        <v>1</v>
      </c>
      <c r="E25">
        <v>0</v>
      </c>
      <c r="F25">
        <v>707</v>
      </c>
    </row>
    <row r="26" spans="1:6" ht="14.45" x14ac:dyDescent="0.3">
      <c r="A26" t="str">
        <f>'смета грачевская 24'!A13</f>
        <v>№ п/п</v>
      </c>
      <c r="B26">
        <v>37</v>
      </c>
      <c r="C26">
        <v>10</v>
      </c>
      <c r="D26">
        <v>0</v>
      </c>
      <c r="E26">
        <v>0</v>
      </c>
      <c r="F26">
        <v>11200</v>
      </c>
    </row>
    <row r="27" spans="1:6" ht="14.45" x14ac:dyDescent="0.3">
      <c r="A27" t="str">
        <f>'смета грачевская 24'!B13</f>
        <v>Шифр и номер позиции норматива</v>
      </c>
      <c r="B27">
        <v>37</v>
      </c>
      <c r="C27">
        <v>10</v>
      </c>
      <c r="D27">
        <v>1</v>
      </c>
      <c r="E27">
        <v>0</v>
      </c>
      <c r="F27">
        <v>11200</v>
      </c>
    </row>
    <row r="28" spans="1:6" ht="14.45" x14ac:dyDescent="0.3">
      <c r="A28" t="str">
        <f>'смета грачевская 24'!F13</f>
        <v>Наименование работ и затрат</v>
      </c>
      <c r="B28">
        <v>37</v>
      </c>
      <c r="C28">
        <v>10</v>
      </c>
      <c r="D28">
        <v>2</v>
      </c>
      <c r="E28">
        <v>0</v>
      </c>
      <c r="F28">
        <v>11200</v>
      </c>
    </row>
    <row r="29" spans="1:6" ht="14.45" x14ac:dyDescent="0.3">
      <c r="A29" t="str">
        <f>'смета грачевская 24'!H13</f>
        <v>Количество</v>
      </c>
      <c r="B29">
        <v>37</v>
      </c>
      <c r="C29">
        <v>10</v>
      </c>
      <c r="D29">
        <v>3</v>
      </c>
      <c r="E29">
        <v>0</v>
      </c>
      <c r="F29">
        <v>11200</v>
      </c>
    </row>
    <row r="30" spans="1:6" ht="14.45" x14ac:dyDescent="0.3">
      <c r="A30" t="str">
        <f>'смета грачевская 24'!H15</f>
        <v>ед. изм.</v>
      </c>
      <c r="B30">
        <v>37</v>
      </c>
      <c r="C30">
        <v>10</v>
      </c>
      <c r="D30">
        <v>4</v>
      </c>
      <c r="E30">
        <v>0</v>
      </c>
      <c r="F30">
        <v>11200</v>
      </c>
    </row>
    <row r="31" spans="1:6" ht="14.45" x14ac:dyDescent="0.3">
      <c r="A31" t="str">
        <f>'смета грачевская 24'!I13</f>
        <v>Стоимость на единицу, руб</v>
      </c>
      <c r="B31">
        <v>37</v>
      </c>
      <c r="C31">
        <v>10</v>
      </c>
      <c r="D31">
        <v>5</v>
      </c>
      <c r="E31">
        <v>0</v>
      </c>
      <c r="F31">
        <v>11200</v>
      </c>
    </row>
    <row r="32" spans="1:6" ht="14.45" x14ac:dyDescent="0.3">
      <c r="A32" t="str">
        <f>'смета грачевская 24'!I14</f>
        <v>Всего</v>
      </c>
      <c r="B32">
        <v>37</v>
      </c>
      <c r="C32">
        <v>10</v>
      </c>
      <c r="D32">
        <v>6</v>
      </c>
      <c r="E32">
        <v>0</v>
      </c>
      <c r="F32">
        <v>11200</v>
      </c>
    </row>
    <row r="33" spans="1:6" ht="14.45" x14ac:dyDescent="0.3">
      <c r="A33" t="str">
        <f>'смета грачевская 24'!I16</f>
        <v>Основной зарплаты</v>
      </c>
      <c r="B33">
        <v>37</v>
      </c>
      <c r="C33">
        <v>10</v>
      </c>
      <c r="D33">
        <v>7</v>
      </c>
      <c r="E33">
        <v>0</v>
      </c>
      <c r="F33">
        <v>11200</v>
      </c>
    </row>
    <row r="34" spans="1:6" ht="14.45" x14ac:dyDescent="0.3">
      <c r="A34" t="str">
        <f>'смета грачевская 24'!K14</f>
        <v>Экспл. машин</v>
      </c>
      <c r="B34">
        <v>37</v>
      </c>
      <c r="C34">
        <v>10</v>
      </c>
      <c r="D34">
        <v>8</v>
      </c>
      <c r="E34">
        <v>0</v>
      </c>
      <c r="F34">
        <v>11200</v>
      </c>
    </row>
    <row r="35" spans="1:6" ht="14.45" x14ac:dyDescent="0.3">
      <c r="A35" t="str">
        <f>'смета грачевская 24'!K16</f>
        <v>В т.ч. зарплаты</v>
      </c>
      <c r="B35">
        <v>37</v>
      </c>
      <c r="C35">
        <v>10</v>
      </c>
      <c r="D35">
        <v>9</v>
      </c>
      <c r="E35">
        <v>0</v>
      </c>
      <c r="F35">
        <v>11200</v>
      </c>
    </row>
    <row r="36" spans="1:6" ht="14.45" x14ac:dyDescent="0.3">
      <c r="A36" t="str">
        <f>'смета грачевская 24'!P13</f>
        <v>Общая стоимость, руб.</v>
      </c>
      <c r="B36">
        <v>37</v>
      </c>
      <c r="C36">
        <v>10</v>
      </c>
      <c r="D36">
        <v>10</v>
      </c>
      <c r="E36">
        <v>0</v>
      </c>
      <c r="F36">
        <v>11200</v>
      </c>
    </row>
    <row r="37" spans="1:6" ht="14.45" x14ac:dyDescent="0.3">
      <c r="A37" t="str">
        <f>'смета грачевская 24'!P14</f>
        <v>Всего</v>
      </c>
      <c r="B37">
        <v>37</v>
      </c>
      <c r="C37">
        <v>10</v>
      </c>
      <c r="D37">
        <v>11</v>
      </c>
      <c r="E37">
        <v>0</v>
      </c>
      <c r="F37">
        <v>11200</v>
      </c>
    </row>
    <row r="38" spans="1:6" ht="14.45" x14ac:dyDescent="0.3">
      <c r="A38" t="str">
        <f>'смета грачевская 24'!S14</f>
        <v>Основной зарплаты</v>
      </c>
      <c r="B38">
        <v>37</v>
      </c>
      <c r="C38">
        <v>10</v>
      </c>
      <c r="D38">
        <v>12</v>
      </c>
      <c r="E38">
        <v>0</v>
      </c>
      <c r="F38">
        <v>11200</v>
      </c>
    </row>
    <row r="39" spans="1:6" ht="14.45" x14ac:dyDescent="0.3">
      <c r="A39" t="str">
        <f>'смета грачевская 24'!V14</f>
        <v>Экспл. машин</v>
      </c>
      <c r="B39">
        <v>37</v>
      </c>
      <c r="C39">
        <v>10</v>
      </c>
      <c r="D39">
        <v>13</v>
      </c>
      <c r="E39">
        <v>0</v>
      </c>
      <c r="F39">
        <v>11200</v>
      </c>
    </row>
    <row r="40" spans="1:6" ht="14.45" x14ac:dyDescent="0.3">
      <c r="A40" t="str">
        <f>'смета грачевская 24'!V16</f>
        <v>В т.ч. зарплаты</v>
      </c>
      <c r="B40">
        <v>37</v>
      </c>
      <c r="C40">
        <v>10</v>
      </c>
      <c r="D40">
        <v>14</v>
      </c>
      <c r="E40">
        <v>0</v>
      </c>
      <c r="F40">
        <v>11200</v>
      </c>
    </row>
    <row r="41" spans="1:6" x14ac:dyDescent="0.25">
      <c r="A41" t="str">
        <f>'смета грачевская 24'!AC13</f>
        <v>Затраты труда рабочих, чел.-ч. не занят. обсл. машин</v>
      </c>
      <c r="B41">
        <v>37</v>
      </c>
      <c r="C41">
        <v>10</v>
      </c>
      <c r="D41">
        <v>15</v>
      </c>
      <c r="E41">
        <v>0</v>
      </c>
      <c r="F41">
        <v>11200</v>
      </c>
    </row>
    <row r="42" spans="1:6" x14ac:dyDescent="0.25">
      <c r="A42" t="str">
        <f>'смета грачевская 24'!AC14</f>
        <v>обслуживающ. машины</v>
      </c>
      <c r="B42">
        <v>37</v>
      </c>
      <c r="C42">
        <v>10</v>
      </c>
      <c r="D42">
        <v>16</v>
      </c>
      <c r="E42">
        <v>0</v>
      </c>
      <c r="F42">
        <v>11200</v>
      </c>
    </row>
    <row r="43" spans="1:6" x14ac:dyDescent="0.25">
      <c r="A43" t="str">
        <f>'смета грачевская 24'!AC16</f>
        <v>На един.</v>
      </c>
      <c r="B43">
        <v>37</v>
      </c>
      <c r="C43">
        <v>10</v>
      </c>
      <c r="D43">
        <v>17</v>
      </c>
      <c r="E43">
        <v>0</v>
      </c>
      <c r="F43">
        <v>11200</v>
      </c>
    </row>
    <row r="44" spans="1:6" x14ac:dyDescent="0.25">
      <c r="A44" t="str">
        <f>'смета грачевская 24'!AE16</f>
        <v>Всего</v>
      </c>
      <c r="B44">
        <v>37</v>
      </c>
      <c r="C44">
        <v>10</v>
      </c>
      <c r="D44">
        <v>18</v>
      </c>
      <c r="E44">
        <v>0</v>
      </c>
      <c r="F44">
        <v>11200</v>
      </c>
    </row>
    <row r="45" spans="1:6" x14ac:dyDescent="0.25">
      <c r="A45" t="str">
        <f>'смета грачевская 24'!N14</f>
        <v>Материалы</v>
      </c>
      <c r="B45">
        <v>37</v>
      </c>
      <c r="C45">
        <v>10</v>
      </c>
      <c r="D45">
        <v>19</v>
      </c>
      <c r="E45">
        <v>0</v>
      </c>
      <c r="F45">
        <v>11200</v>
      </c>
    </row>
    <row r="46" spans="1:6" x14ac:dyDescent="0.25">
      <c r="A46" t="str">
        <f>'смета грачевская 24'!Z14</f>
        <v>Материалы</v>
      </c>
      <c r="B46">
        <v>37</v>
      </c>
      <c r="C46">
        <v>10</v>
      </c>
      <c r="D46">
        <v>20</v>
      </c>
      <c r="E46">
        <v>0</v>
      </c>
      <c r="F46">
        <v>11200</v>
      </c>
    </row>
    <row r="47" spans="1:6" x14ac:dyDescent="0.25">
      <c r="A47">
        <f>'смета грачевская 24'!A19</f>
        <v>1</v>
      </c>
      <c r="B47">
        <v>37</v>
      </c>
      <c r="C47">
        <v>898</v>
      </c>
      <c r="D47">
        <v>0</v>
      </c>
      <c r="E47">
        <v>0</v>
      </c>
      <c r="F47">
        <v>11202</v>
      </c>
    </row>
    <row r="48" spans="1:6" x14ac:dyDescent="0.25">
      <c r="A48" t="str">
        <f>'смета грачевская 24'!B19</f>
        <v>ФЕР07-01-055-08 (прим)</v>
      </c>
      <c r="B48">
        <v>37</v>
      </c>
      <c r="C48">
        <v>898</v>
      </c>
      <c r="D48">
        <v>1</v>
      </c>
      <c r="E48">
        <v>0</v>
      </c>
      <c r="F48">
        <v>11202</v>
      </c>
    </row>
    <row r="49" spans="1:6" x14ac:dyDescent="0.25">
      <c r="A49" t="str">
        <f>'смета грачевская 24'!F19</f>
        <v>Устройство домика -беседки</v>
      </c>
      <c r="B49">
        <v>37</v>
      </c>
      <c r="C49">
        <v>898</v>
      </c>
      <c r="D49">
        <v>2</v>
      </c>
      <c r="E49">
        <v>0</v>
      </c>
      <c r="F49">
        <v>11202</v>
      </c>
    </row>
    <row r="50" spans="1:6" x14ac:dyDescent="0.25">
      <c r="A50" t="str">
        <f>'смета грачевская 24'!H20</f>
        <v>100 шт.</v>
      </c>
      <c r="B50">
        <v>37</v>
      </c>
      <c r="C50">
        <v>898</v>
      </c>
      <c r="D50">
        <v>3</v>
      </c>
      <c r="E50">
        <v>0</v>
      </c>
      <c r="F50">
        <v>11202</v>
      </c>
    </row>
    <row r="51" spans="1:6" x14ac:dyDescent="0.25">
      <c r="A51" s="7">
        <f>'смета грачевская 24'!H19</f>
        <v>0.01</v>
      </c>
      <c r="B51">
        <v>37</v>
      </c>
      <c r="C51">
        <v>898</v>
      </c>
      <c r="D51">
        <v>4</v>
      </c>
      <c r="E51">
        <v>0</v>
      </c>
      <c r="F51">
        <v>11202</v>
      </c>
    </row>
    <row r="52" spans="1:6" x14ac:dyDescent="0.25">
      <c r="A52">
        <f>'смета грачевская 24'!I20</f>
        <v>9761.2574999999997</v>
      </c>
      <c r="B52">
        <v>37</v>
      </c>
      <c r="C52">
        <v>898</v>
      </c>
      <c r="D52">
        <v>6</v>
      </c>
      <c r="E52">
        <v>0</v>
      </c>
      <c r="F52">
        <v>11202</v>
      </c>
    </row>
    <row r="53" spans="1:6" x14ac:dyDescent="0.25">
      <c r="A53">
        <f>'смета грачевская 24'!K19</f>
        <v>455.13749999999999</v>
      </c>
      <c r="B53">
        <v>37</v>
      </c>
      <c r="C53">
        <v>898</v>
      </c>
      <c r="D53">
        <v>7</v>
      </c>
      <c r="E53">
        <v>0</v>
      </c>
      <c r="F53">
        <v>11202</v>
      </c>
    </row>
    <row r="54" spans="1:6" x14ac:dyDescent="0.25">
      <c r="A54">
        <f>'смета грачевская 24'!K20</f>
        <v>1.1625000000000001</v>
      </c>
      <c r="B54">
        <v>37</v>
      </c>
      <c r="C54">
        <v>898</v>
      </c>
      <c r="D54">
        <v>8</v>
      </c>
      <c r="E54">
        <v>0</v>
      </c>
      <c r="F54">
        <v>11202</v>
      </c>
    </row>
    <row r="55" spans="1:6" x14ac:dyDescent="0.25">
      <c r="A55">
        <f>'смета грачевская 24'!AC19</f>
        <v>983.99749999999995</v>
      </c>
      <c r="B55">
        <v>37</v>
      </c>
      <c r="C55">
        <v>898</v>
      </c>
      <c r="D55">
        <v>9</v>
      </c>
      <c r="E55">
        <v>0</v>
      </c>
      <c r="F55">
        <v>11202</v>
      </c>
    </row>
    <row r="56" spans="1:6" x14ac:dyDescent="0.25">
      <c r="A56">
        <f>'смета грачевская 24'!AC20</f>
        <v>0.1</v>
      </c>
      <c r="B56">
        <v>37</v>
      </c>
      <c r="C56">
        <v>898</v>
      </c>
      <c r="D56">
        <v>10</v>
      </c>
      <c r="E56">
        <v>0</v>
      </c>
      <c r="F56">
        <v>11202</v>
      </c>
    </row>
    <row r="57" spans="1:6" x14ac:dyDescent="0.25">
      <c r="A57" s="7">
        <f>'смета грачевская 24'!N19</f>
        <v>3260.28</v>
      </c>
      <c r="B57">
        <v>37</v>
      </c>
      <c r="C57">
        <v>898</v>
      </c>
      <c r="D57">
        <v>18</v>
      </c>
      <c r="E57">
        <v>0</v>
      </c>
      <c r="F57">
        <v>11202</v>
      </c>
    </row>
    <row r="58" spans="1:6" x14ac:dyDescent="0.25">
      <c r="A58">
        <f>'смета грачевская 24'!A21</f>
        <v>2</v>
      </c>
      <c r="B58">
        <v>37</v>
      </c>
      <c r="C58">
        <v>643</v>
      </c>
      <c r="D58">
        <v>0</v>
      </c>
      <c r="E58">
        <v>0</v>
      </c>
      <c r="F58">
        <v>11211</v>
      </c>
    </row>
    <row r="59" spans="1:6" x14ac:dyDescent="0.25">
      <c r="A59">
        <f>'смета грачевская 24'!B21</f>
        <v>0</v>
      </c>
      <c r="B59">
        <v>37</v>
      </c>
      <c r="C59">
        <v>643</v>
      </c>
      <c r="D59">
        <v>1</v>
      </c>
      <c r="E59">
        <v>0</v>
      </c>
      <c r="F59">
        <v>11211</v>
      </c>
    </row>
    <row r="60" spans="1:6" x14ac:dyDescent="0.25">
      <c r="A60" t="str">
        <f>'смета грачевская 24'!F21</f>
        <v>Домик-беседка</v>
      </c>
      <c r="B60">
        <v>37</v>
      </c>
      <c r="C60">
        <v>643</v>
      </c>
      <c r="D60">
        <v>2</v>
      </c>
      <c r="E60">
        <v>0</v>
      </c>
      <c r="F60">
        <v>11211</v>
      </c>
    </row>
    <row r="61" spans="1:6" x14ac:dyDescent="0.25">
      <c r="A61" t="str">
        <f>'смета грачевская 24'!H22</f>
        <v>шт.</v>
      </c>
      <c r="B61">
        <v>37</v>
      </c>
      <c r="C61">
        <v>643</v>
      </c>
      <c r="D61">
        <v>3</v>
      </c>
      <c r="E61">
        <v>0</v>
      </c>
      <c r="F61">
        <v>11211</v>
      </c>
    </row>
    <row r="62" spans="1:6" x14ac:dyDescent="0.25">
      <c r="A62" s="10">
        <f>'смета грачевская 24'!H21</f>
        <v>1</v>
      </c>
      <c r="B62">
        <v>37</v>
      </c>
      <c r="C62">
        <v>643</v>
      </c>
      <c r="D62">
        <v>4</v>
      </c>
      <c r="E62">
        <v>0</v>
      </c>
      <c r="F62">
        <v>11211</v>
      </c>
    </row>
    <row r="63" spans="1:6" x14ac:dyDescent="0.25">
      <c r="A63" s="10">
        <f>'смета грачевская 24'!K21</f>
        <v>0</v>
      </c>
      <c r="B63">
        <v>37</v>
      </c>
      <c r="C63">
        <v>643</v>
      </c>
      <c r="D63">
        <v>6</v>
      </c>
      <c r="E63">
        <v>0</v>
      </c>
      <c r="F63">
        <v>11211</v>
      </c>
    </row>
    <row r="64" spans="1:6" x14ac:dyDescent="0.25">
      <c r="A64">
        <f>'смета грачевская 24'!AC21</f>
        <v>0</v>
      </c>
      <c r="B64">
        <v>37</v>
      </c>
      <c r="C64">
        <v>643</v>
      </c>
      <c r="D64">
        <v>8</v>
      </c>
      <c r="E64">
        <v>0</v>
      </c>
      <c r="F64">
        <v>11211</v>
      </c>
    </row>
    <row r="65" spans="1:6" x14ac:dyDescent="0.25">
      <c r="A65" s="7">
        <f>'смета грачевская 24'!N21</f>
        <v>25057.63</v>
      </c>
      <c r="B65">
        <v>37</v>
      </c>
      <c r="C65">
        <v>643</v>
      </c>
      <c r="D65">
        <v>9</v>
      </c>
      <c r="E65">
        <v>0</v>
      </c>
      <c r="F65">
        <v>11211</v>
      </c>
    </row>
    <row r="66" spans="1:6" x14ac:dyDescent="0.25">
      <c r="A66">
        <f>'смета грачевская 24'!A23</f>
        <v>3</v>
      </c>
      <c r="B66">
        <v>37</v>
      </c>
      <c r="C66">
        <v>645</v>
      </c>
      <c r="D66">
        <v>0</v>
      </c>
      <c r="E66">
        <v>0</v>
      </c>
      <c r="F66">
        <v>11202</v>
      </c>
    </row>
    <row r="67" spans="1:6" x14ac:dyDescent="0.25">
      <c r="A67" t="str">
        <f>'смета грачевская 24'!B23</f>
        <v>ФЕР07-01-055-08 (прим)</v>
      </c>
      <c r="B67">
        <v>37</v>
      </c>
      <c r="C67">
        <v>645</v>
      </c>
      <c r="D67">
        <v>1</v>
      </c>
      <c r="E67">
        <v>0</v>
      </c>
      <c r="F67">
        <v>11202</v>
      </c>
    </row>
    <row r="68" spans="1:6" x14ac:dyDescent="0.25">
      <c r="A68" t="str">
        <f>'смета грачевская 24'!F23</f>
        <v xml:space="preserve">Устройство качалки  балансира, качалки на пружине </v>
      </c>
      <c r="B68">
        <v>37</v>
      </c>
      <c r="C68">
        <v>645</v>
      </c>
      <c r="D68">
        <v>2</v>
      </c>
      <c r="E68">
        <v>0</v>
      </c>
      <c r="F68">
        <v>11202</v>
      </c>
    </row>
    <row r="69" spans="1:6" x14ac:dyDescent="0.25">
      <c r="A69" t="str">
        <f>'смета грачевская 24'!H24</f>
        <v>100 шт.</v>
      </c>
      <c r="B69">
        <v>37</v>
      </c>
      <c r="C69">
        <v>645</v>
      </c>
      <c r="D69">
        <v>3</v>
      </c>
      <c r="E69">
        <v>0</v>
      </c>
      <c r="F69">
        <v>11202</v>
      </c>
    </row>
    <row r="70" spans="1:6" x14ac:dyDescent="0.25">
      <c r="A70" s="7">
        <f>'смета грачевская 24'!H23</f>
        <v>0.01</v>
      </c>
      <c r="B70">
        <v>37</v>
      </c>
      <c r="C70">
        <v>645</v>
      </c>
      <c r="D70">
        <v>4</v>
      </c>
      <c r="E70">
        <v>0</v>
      </c>
      <c r="F70">
        <v>11202</v>
      </c>
    </row>
    <row r="71" spans="1:6" x14ac:dyDescent="0.25">
      <c r="A71">
        <f>'смета грачевская 24'!I24</f>
        <v>9761.2574999999997</v>
      </c>
      <c r="B71">
        <v>37</v>
      </c>
      <c r="C71">
        <v>645</v>
      </c>
      <c r="D71">
        <v>6</v>
      </c>
      <c r="E71">
        <v>0</v>
      </c>
      <c r="F71">
        <v>11202</v>
      </c>
    </row>
    <row r="72" spans="1:6" x14ac:dyDescent="0.25">
      <c r="A72">
        <f>'смета грачевская 24'!K23</f>
        <v>455.13749999999999</v>
      </c>
      <c r="B72">
        <v>37</v>
      </c>
      <c r="C72">
        <v>645</v>
      </c>
      <c r="D72">
        <v>7</v>
      </c>
      <c r="E72">
        <v>0</v>
      </c>
      <c r="F72">
        <v>11202</v>
      </c>
    </row>
    <row r="73" spans="1:6" x14ac:dyDescent="0.25">
      <c r="A73">
        <f>'смета грачевская 24'!K24</f>
        <v>1.1625000000000001</v>
      </c>
      <c r="B73">
        <v>37</v>
      </c>
      <c r="C73">
        <v>645</v>
      </c>
      <c r="D73">
        <v>8</v>
      </c>
      <c r="E73">
        <v>0</v>
      </c>
      <c r="F73">
        <v>11202</v>
      </c>
    </row>
    <row r="74" spans="1:6" x14ac:dyDescent="0.25">
      <c r="A74">
        <f>'смета грачевская 24'!AC23</f>
        <v>983.99749999999995</v>
      </c>
      <c r="B74">
        <v>37</v>
      </c>
      <c r="C74">
        <v>645</v>
      </c>
      <c r="D74">
        <v>9</v>
      </c>
      <c r="E74">
        <v>0</v>
      </c>
      <c r="F74">
        <v>11202</v>
      </c>
    </row>
    <row r="75" spans="1:6" x14ac:dyDescent="0.25">
      <c r="A75">
        <f>'смета грачевская 24'!AC24</f>
        <v>0.1</v>
      </c>
      <c r="B75">
        <v>37</v>
      </c>
      <c r="C75">
        <v>645</v>
      </c>
      <c r="D75">
        <v>10</v>
      </c>
      <c r="E75">
        <v>0</v>
      </c>
      <c r="F75">
        <v>11202</v>
      </c>
    </row>
    <row r="76" spans="1:6" x14ac:dyDescent="0.25">
      <c r="A76" s="7">
        <f>'смета грачевская 24'!N23</f>
        <v>3260.28</v>
      </c>
      <c r="B76">
        <v>37</v>
      </c>
      <c r="C76">
        <v>645</v>
      </c>
      <c r="D76">
        <v>18</v>
      </c>
      <c r="E76">
        <v>0</v>
      </c>
      <c r="F76">
        <v>11202</v>
      </c>
    </row>
    <row r="77" spans="1:6" x14ac:dyDescent="0.25">
      <c r="A77">
        <f>'смета грачевская 24'!A25</f>
        <v>4</v>
      </c>
      <c r="B77">
        <v>37</v>
      </c>
      <c r="C77">
        <v>646</v>
      </c>
      <c r="D77">
        <v>0</v>
      </c>
      <c r="E77">
        <v>0</v>
      </c>
      <c r="F77">
        <v>11211</v>
      </c>
    </row>
    <row r="78" spans="1:6" x14ac:dyDescent="0.25">
      <c r="A78" t="str">
        <f>'смета грачевская 24'!B25</f>
        <v>Прайс-код 4102</v>
      </c>
      <c r="B78">
        <v>37</v>
      </c>
      <c r="C78">
        <v>646</v>
      </c>
      <c r="D78">
        <v>1</v>
      </c>
      <c r="E78">
        <v>0</v>
      </c>
      <c r="F78">
        <v>11211</v>
      </c>
    </row>
    <row r="79" spans="1:6" x14ac:dyDescent="0.25">
      <c r="A79" t="str">
        <f>'смета грачевская 24'!F25</f>
        <v>Качалка балансир "М"</v>
      </c>
      <c r="B79">
        <v>37</v>
      </c>
      <c r="C79">
        <v>646</v>
      </c>
      <c r="D79">
        <v>2</v>
      </c>
      <c r="E79">
        <v>0</v>
      </c>
      <c r="F79">
        <v>11211</v>
      </c>
    </row>
    <row r="80" spans="1:6" x14ac:dyDescent="0.25">
      <c r="A80" t="str">
        <f>'смета грачевская 24'!H26</f>
        <v>шт.</v>
      </c>
      <c r="B80">
        <v>37</v>
      </c>
      <c r="C80">
        <v>646</v>
      </c>
      <c r="D80">
        <v>3</v>
      </c>
      <c r="E80">
        <v>0</v>
      </c>
      <c r="F80">
        <v>11211</v>
      </c>
    </row>
    <row r="81" spans="1:6" x14ac:dyDescent="0.25">
      <c r="A81" s="10">
        <f>'смета грачевская 24'!H25</f>
        <v>1</v>
      </c>
      <c r="B81">
        <v>37</v>
      </c>
      <c r="C81">
        <v>646</v>
      </c>
      <c r="D81">
        <v>4</v>
      </c>
      <c r="E81">
        <v>0</v>
      </c>
      <c r="F81">
        <v>11211</v>
      </c>
    </row>
    <row r="82" spans="1:6" x14ac:dyDescent="0.25">
      <c r="A82" s="10">
        <f>'смета грачевская 24'!K25</f>
        <v>0</v>
      </c>
      <c r="B82">
        <v>37</v>
      </c>
      <c r="C82">
        <v>646</v>
      </c>
      <c r="D82">
        <v>6</v>
      </c>
      <c r="E82">
        <v>0</v>
      </c>
      <c r="F82">
        <v>11211</v>
      </c>
    </row>
    <row r="83" spans="1:6" x14ac:dyDescent="0.25">
      <c r="A83">
        <f>'смета грачевская 24'!AC25</f>
        <v>0</v>
      </c>
      <c r="B83">
        <v>37</v>
      </c>
      <c r="C83">
        <v>646</v>
      </c>
      <c r="D83">
        <v>8</v>
      </c>
      <c r="E83">
        <v>0</v>
      </c>
      <c r="F83">
        <v>11211</v>
      </c>
    </row>
    <row r="84" spans="1:6" x14ac:dyDescent="0.25">
      <c r="A84" s="10">
        <f>'смета грачевская 24'!N25</f>
        <v>8050</v>
      </c>
      <c r="B84">
        <v>37</v>
      </c>
      <c r="C84">
        <v>646</v>
      </c>
      <c r="D84">
        <v>9</v>
      </c>
      <c r="E84">
        <v>0</v>
      </c>
      <c r="F84">
        <v>11211</v>
      </c>
    </row>
    <row r="85" spans="1:6" x14ac:dyDescent="0.25">
      <c r="A85">
        <f>'смета грачевская 24'!A27</f>
        <v>5</v>
      </c>
      <c r="B85">
        <v>37</v>
      </c>
      <c r="C85">
        <v>1217</v>
      </c>
      <c r="D85">
        <v>0</v>
      </c>
      <c r="E85">
        <v>0</v>
      </c>
      <c r="F85">
        <v>11211</v>
      </c>
    </row>
    <row r="86" spans="1:6" x14ac:dyDescent="0.25">
      <c r="A86">
        <f>'смета грачевская 24'!B27</f>
        <v>0</v>
      </c>
      <c r="B86">
        <v>37</v>
      </c>
      <c r="C86">
        <v>1217</v>
      </c>
      <c r="D86">
        <v>1</v>
      </c>
      <c r="E86">
        <v>0</v>
      </c>
      <c r="F86">
        <v>11211</v>
      </c>
    </row>
    <row r="87" spans="1:6" x14ac:dyDescent="0.25">
      <c r="A87" t="str">
        <f>'смета грачевская 24'!F27</f>
        <v>Фундамент под карусель, качалку на пружину</v>
      </c>
      <c r="B87">
        <v>37</v>
      </c>
      <c r="C87">
        <v>1217</v>
      </c>
      <c r="D87">
        <v>2</v>
      </c>
      <c r="E87">
        <v>0</v>
      </c>
      <c r="F87">
        <v>11211</v>
      </c>
    </row>
    <row r="88" spans="1:6" x14ac:dyDescent="0.25">
      <c r="A88" t="str">
        <f>'смета грачевская 24'!H28</f>
        <v>шт.</v>
      </c>
      <c r="B88">
        <v>37</v>
      </c>
      <c r="C88">
        <v>1217</v>
      </c>
      <c r="D88">
        <v>3</v>
      </c>
      <c r="E88">
        <v>0</v>
      </c>
      <c r="F88">
        <v>11211</v>
      </c>
    </row>
    <row r="89" spans="1:6" x14ac:dyDescent="0.25">
      <c r="A89" s="10">
        <f>'смета грачевская 24'!H27</f>
        <v>1</v>
      </c>
      <c r="B89">
        <v>37</v>
      </c>
      <c r="C89">
        <v>1217</v>
      </c>
      <c r="D89">
        <v>4</v>
      </c>
      <c r="E89">
        <v>0</v>
      </c>
      <c r="F89">
        <v>11211</v>
      </c>
    </row>
    <row r="90" spans="1:6" x14ac:dyDescent="0.25">
      <c r="A90" s="10">
        <f>'смета грачевская 24'!K27</f>
        <v>0</v>
      </c>
      <c r="B90">
        <v>37</v>
      </c>
      <c r="C90">
        <v>1217</v>
      </c>
      <c r="D90">
        <v>6</v>
      </c>
      <c r="E90">
        <v>0</v>
      </c>
      <c r="F90">
        <v>11211</v>
      </c>
    </row>
    <row r="91" spans="1:6" x14ac:dyDescent="0.25">
      <c r="A91">
        <f>'смета грачевская 24'!AC27</f>
        <v>0</v>
      </c>
      <c r="B91">
        <v>37</v>
      </c>
      <c r="C91">
        <v>1217</v>
      </c>
      <c r="D91">
        <v>8</v>
      </c>
      <c r="E91">
        <v>0</v>
      </c>
      <c r="F91">
        <v>11211</v>
      </c>
    </row>
    <row r="92" spans="1:6" x14ac:dyDescent="0.25">
      <c r="A92">
        <f>'смета грачевская 24'!N27</f>
        <v>1532.2</v>
      </c>
      <c r="B92">
        <v>37</v>
      </c>
      <c r="C92">
        <v>1217</v>
      </c>
      <c r="D92">
        <v>9</v>
      </c>
      <c r="E92">
        <v>0</v>
      </c>
      <c r="F92">
        <v>11211</v>
      </c>
    </row>
    <row r="93" spans="1:6" x14ac:dyDescent="0.25">
      <c r="A93">
        <f>'смета грачевская 24'!A29</f>
        <v>6</v>
      </c>
      <c r="B93">
        <v>37</v>
      </c>
      <c r="C93">
        <v>1215</v>
      </c>
      <c r="D93">
        <v>0</v>
      </c>
      <c r="E93">
        <v>0</v>
      </c>
      <c r="F93">
        <v>11202</v>
      </c>
    </row>
    <row r="94" spans="1:6" x14ac:dyDescent="0.25">
      <c r="A94" t="str">
        <f>'смета грачевская 24'!B29</f>
        <v>ФЕР07-01-055-08 (прим)</v>
      </c>
      <c r="B94">
        <v>37</v>
      </c>
      <c r="C94">
        <v>1215</v>
      </c>
      <c r="D94">
        <v>1</v>
      </c>
      <c r="E94">
        <v>0</v>
      </c>
      <c r="F94">
        <v>11202</v>
      </c>
    </row>
    <row r="95" spans="1:6" x14ac:dyDescent="0.25">
      <c r="A95" t="str">
        <f>'смета грачевская 24'!F29</f>
        <v xml:space="preserve">Устройство машинки с горкой </v>
      </c>
      <c r="B95">
        <v>37</v>
      </c>
      <c r="C95">
        <v>1215</v>
      </c>
      <c r="D95">
        <v>2</v>
      </c>
      <c r="E95">
        <v>0</v>
      </c>
      <c r="F95">
        <v>11202</v>
      </c>
    </row>
    <row r="96" spans="1:6" x14ac:dyDescent="0.25">
      <c r="A96" t="str">
        <f>'смета грачевская 24'!H30</f>
        <v>100 шт.</v>
      </c>
      <c r="B96">
        <v>37</v>
      </c>
      <c r="C96">
        <v>1215</v>
      </c>
      <c r="D96">
        <v>3</v>
      </c>
      <c r="E96">
        <v>0</v>
      </c>
      <c r="F96">
        <v>11202</v>
      </c>
    </row>
    <row r="97" spans="1:6" x14ac:dyDescent="0.25">
      <c r="A97" s="7">
        <f>'смета грачевская 24'!H29</f>
        <v>0.05</v>
      </c>
      <c r="B97">
        <v>37</v>
      </c>
      <c r="C97">
        <v>1215</v>
      </c>
      <c r="D97">
        <v>4</v>
      </c>
      <c r="E97">
        <v>0</v>
      </c>
      <c r="F97">
        <v>11202</v>
      </c>
    </row>
    <row r="98" spans="1:6" x14ac:dyDescent="0.25">
      <c r="A98">
        <f>'смета грачевская 24'!I30</f>
        <v>9761.2574999999997</v>
      </c>
      <c r="B98">
        <v>37</v>
      </c>
      <c r="C98">
        <v>1215</v>
      </c>
      <c r="D98">
        <v>6</v>
      </c>
      <c r="E98">
        <v>0</v>
      </c>
      <c r="F98">
        <v>11202</v>
      </c>
    </row>
    <row r="99" spans="1:6" x14ac:dyDescent="0.25">
      <c r="A99">
        <f>'смета грачевская 24'!K29</f>
        <v>455.13749999999999</v>
      </c>
      <c r="B99">
        <v>37</v>
      </c>
      <c r="C99">
        <v>1215</v>
      </c>
      <c r="D99">
        <v>7</v>
      </c>
      <c r="E99">
        <v>0</v>
      </c>
      <c r="F99">
        <v>11202</v>
      </c>
    </row>
    <row r="100" spans="1:6" x14ac:dyDescent="0.25">
      <c r="A100">
        <f>'смета грачевская 24'!K30</f>
        <v>1.1625000000000001</v>
      </c>
      <c r="B100">
        <v>37</v>
      </c>
      <c r="C100">
        <v>1215</v>
      </c>
      <c r="D100">
        <v>8</v>
      </c>
      <c r="E100">
        <v>0</v>
      </c>
      <c r="F100">
        <v>11202</v>
      </c>
    </row>
    <row r="101" spans="1:6" x14ac:dyDescent="0.25">
      <c r="A101">
        <f>'смета грачевская 24'!AC29</f>
        <v>983.99749999999995</v>
      </c>
      <c r="B101">
        <v>37</v>
      </c>
      <c r="C101">
        <v>1215</v>
      </c>
      <c r="D101">
        <v>9</v>
      </c>
      <c r="E101">
        <v>0</v>
      </c>
      <c r="F101">
        <v>11202</v>
      </c>
    </row>
    <row r="102" spans="1:6" x14ac:dyDescent="0.25">
      <c r="A102">
        <f>'смета грачевская 24'!AC30</f>
        <v>0.1</v>
      </c>
      <c r="B102">
        <v>37</v>
      </c>
      <c r="C102">
        <v>1215</v>
      </c>
      <c r="D102">
        <v>10</v>
      </c>
      <c r="E102">
        <v>0</v>
      </c>
      <c r="F102">
        <v>11202</v>
      </c>
    </row>
    <row r="103" spans="1:6" x14ac:dyDescent="0.25">
      <c r="A103" s="7">
        <f>'смета грачевская 24'!N29</f>
        <v>3260.28</v>
      </c>
      <c r="B103">
        <v>37</v>
      </c>
      <c r="C103">
        <v>1215</v>
      </c>
      <c r="D103">
        <v>18</v>
      </c>
      <c r="E103">
        <v>0</v>
      </c>
      <c r="F103">
        <v>11202</v>
      </c>
    </row>
    <row r="104" spans="1:6" x14ac:dyDescent="0.25">
      <c r="A104">
        <f>'смета грачевская 24'!A31</f>
        <v>7</v>
      </c>
      <c r="B104">
        <v>37</v>
      </c>
      <c r="C104">
        <v>1124</v>
      </c>
      <c r="D104">
        <v>0</v>
      </c>
      <c r="E104">
        <v>0</v>
      </c>
      <c r="F104">
        <v>11211</v>
      </c>
    </row>
    <row r="105" spans="1:6" x14ac:dyDescent="0.25">
      <c r="A105">
        <f>'смета грачевская 24'!B31</f>
        <v>0</v>
      </c>
      <c r="B105">
        <v>37</v>
      </c>
      <c r="C105">
        <v>1124</v>
      </c>
      <c r="D105">
        <v>1</v>
      </c>
      <c r="E105">
        <v>0</v>
      </c>
      <c r="F105">
        <v>11211</v>
      </c>
    </row>
    <row r="106" spans="1:6" x14ac:dyDescent="0.25">
      <c r="A106" t="str">
        <f>'смета грачевская 24'!F31</f>
        <v>Машинка с горкой</v>
      </c>
      <c r="B106">
        <v>37</v>
      </c>
      <c r="C106">
        <v>1124</v>
      </c>
      <c r="D106">
        <v>2</v>
      </c>
      <c r="E106">
        <v>0</v>
      </c>
      <c r="F106">
        <v>11211</v>
      </c>
    </row>
    <row r="107" spans="1:6" x14ac:dyDescent="0.25">
      <c r="A107" t="str">
        <f>'смета грачевская 24'!H32</f>
        <v>шт.</v>
      </c>
      <c r="B107">
        <v>37</v>
      </c>
      <c r="C107">
        <v>1124</v>
      </c>
      <c r="D107">
        <v>3</v>
      </c>
      <c r="E107">
        <v>0</v>
      </c>
      <c r="F107">
        <v>11211</v>
      </c>
    </row>
    <row r="108" spans="1:6" x14ac:dyDescent="0.25">
      <c r="A108" s="10">
        <f>'смета грачевская 24'!H31</f>
        <v>1</v>
      </c>
      <c r="B108">
        <v>37</v>
      </c>
      <c r="C108">
        <v>1124</v>
      </c>
      <c r="D108">
        <v>4</v>
      </c>
      <c r="E108">
        <v>0</v>
      </c>
      <c r="F108">
        <v>11211</v>
      </c>
    </row>
    <row r="109" spans="1:6" x14ac:dyDescent="0.25">
      <c r="A109" s="10">
        <f>'смета грачевская 24'!K31</f>
        <v>0</v>
      </c>
      <c r="B109">
        <v>37</v>
      </c>
      <c r="C109">
        <v>1124</v>
      </c>
      <c r="D109">
        <v>6</v>
      </c>
      <c r="E109">
        <v>0</v>
      </c>
      <c r="F109">
        <v>11211</v>
      </c>
    </row>
    <row r="110" spans="1:6" x14ac:dyDescent="0.25">
      <c r="A110">
        <f>'смета грачевская 24'!AC31</f>
        <v>0</v>
      </c>
      <c r="B110">
        <v>37</v>
      </c>
      <c r="C110">
        <v>1124</v>
      </c>
      <c r="D110">
        <v>8</v>
      </c>
      <c r="E110">
        <v>0</v>
      </c>
      <c r="F110">
        <v>11211</v>
      </c>
    </row>
    <row r="111" spans="1:6" x14ac:dyDescent="0.25">
      <c r="A111" s="7">
        <f>'смета грачевская 24'!N31</f>
        <v>58187.29</v>
      </c>
      <c r="B111">
        <v>37</v>
      </c>
      <c r="C111">
        <v>1124</v>
      </c>
      <c r="D111">
        <v>9</v>
      </c>
      <c r="E111">
        <v>0</v>
      </c>
      <c r="F111">
        <v>11211</v>
      </c>
    </row>
    <row r="112" spans="1:6" x14ac:dyDescent="0.25">
      <c r="A112">
        <f>'смета грачевская 24'!A33</f>
        <v>8</v>
      </c>
      <c r="B112">
        <v>37</v>
      </c>
      <c r="C112">
        <v>1165</v>
      </c>
      <c r="D112">
        <v>0</v>
      </c>
      <c r="E112">
        <v>0</v>
      </c>
      <c r="F112">
        <v>11202</v>
      </c>
    </row>
    <row r="113" spans="1:6" x14ac:dyDescent="0.25">
      <c r="A113" t="str">
        <f>'смета грачевская 24'!B33</f>
        <v>ФЕР07-01-055-08 (прим)</v>
      </c>
      <c r="B113">
        <v>37</v>
      </c>
      <c r="C113">
        <v>1165</v>
      </c>
      <c r="D113">
        <v>1</v>
      </c>
      <c r="E113">
        <v>0</v>
      </c>
      <c r="F113">
        <v>11202</v>
      </c>
    </row>
    <row r="114" spans="1:6" x14ac:dyDescent="0.25">
      <c r="A114" t="str">
        <f>'смета грачевская 24'!F33</f>
        <v>Устройство скамьи</v>
      </c>
      <c r="B114">
        <v>37</v>
      </c>
      <c r="C114">
        <v>1165</v>
      </c>
      <c r="D114">
        <v>2</v>
      </c>
      <c r="E114">
        <v>0</v>
      </c>
      <c r="F114">
        <v>11202</v>
      </c>
    </row>
    <row r="115" spans="1:6" x14ac:dyDescent="0.25">
      <c r="A115" t="str">
        <f>'смета грачевская 24'!H34</f>
        <v>100 шт.</v>
      </c>
      <c r="B115">
        <v>37</v>
      </c>
      <c r="C115">
        <v>1165</v>
      </c>
      <c r="D115">
        <v>3</v>
      </c>
      <c r="E115">
        <v>0</v>
      </c>
      <c r="F115">
        <v>11202</v>
      </c>
    </row>
    <row r="116" spans="1:6" x14ac:dyDescent="0.25">
      <c r="A116" s="7">
        <f>'смета грачевская 24'!H33</f>
        <v>0.06</v>
      </c>
      <c r="B116">
        <v>37</v>
      </c>
      <c r="C116">
        <v>1165</v>
      </c>
      <c r="D116">
        <v>4</v>
      </c>
      <c r="E116">
        <v>0</v>
      </c>
      <c r="F116">
        <v>11202</v>
      </c>
    </row>
    <row r="117" spans="1:6" x14ac:dyDescent="0.25">
      <c r="A117">
        <f>'смета грачевская 24'!I34</f>
        <v>9761.2574999999997</v>
      </c>
      <c r="B117">
        <v>37</v>
      </c>
      <c r="C117">
        <v>1165</v>
      </c>
      <c r="D117">
        <v>6</v>
      </c>
      <c r="E117">
        <v>0</v>
      </c>
      <c r="F117">
        <v>11202</v>
      </c>
    </row>
    <row r="118" spans="1:6" x14ac:dyDescent="0.25">
      <c r="A118">
        <f>'смета грачевская 24'!K33</f>
        <v>455.13749999999999</v>
      </c>
      <c r="B118">
        <v>37</v>
      </c>
      <c r="C118">
        <v>1165</v>
      </c>
      <c r="D118">
        <v>7</v>
      </c>
      <c r="E118">
        <v>0</v>
      </c>
      <c r="F118">
        <v>11202</v>
      </c>
    </row>
    <row r="119" spans="1:6" x14ac:dyDescent="0.25">
      <c r="A119">
        <f>'смета грачевская 24'!K34</f>
        <v>1.1625000000000001</v>
      </c>
      <c r="B119">
        <v>37</v>
      </c>
      <c r="C119">
        <v>1165</v>
      </c>
      <c r="D119">
        <v>8</v>
      </c>
      <c r="E119">
        <v>0</v>
      </c>
      <c r="F119">
        <v>11202</v>
      </c>
    </row>
    <row r="120" spans="1:6" x14ac:dyDescent="0.25">
      <c r="A120">
        <f>'смета грачевская 24'!AC33</f>
        <v>983.99749999999995</v>
      </c>
      <c r="B120">
        <v>37</v>
      </c>
      <c r="C120">
        <v>1165</v>
      </c>
      <c r="D120">
        <v>9</v>
      </c>
      <c r="E120">
        <v>0</v>
      </c>
      <c r="F120">
        <v>11202</v>
      </c>
    </row>
    <row r="121" spans="1:6" x14ac:dyDescent="0.25">
      <c r="A121">
        <f>'смета грачевская 24'!AC34</f>
        <v>0.1</v>
      </c>
      <c r="B121">
        <v>37</v>
      </c>
      <c r="C121">
        <v>1165</v>
      </c>
      <c r="D121">
        <v>10</v>
      </c>
      <c r="E121">
        <v>0</v>
      </c>
      <c r="F121">
        <v>11202</v>
      </c>
    </row>
    <row r="122" spans="1:6" x14ac:dyDescent="0.25">
      <c r="A122" s="7">
        <f>'смета грачевская 24'!N33</f>
        <v>3260.28</v>
      </c>
      <c r="B122">
        <v>37</v>
      </c>
      <c r="C122">
        <v>1165</v>
      </c>
      <c r="D122">
        <v>18</v>
      </c>
      <c r="E122">
        <v>0</v>
      </c>
      <c r="F122">
        <v>11202</v>
      </c>
    </row>
    <row r="123" spans="1:6" x14ac:dyDescent="0.25">
      <c r="A123">
        <f>'смета грачевская 24'!A35</f>
        <v>9</v>
      </c>
      <c r="B123">
        <v>37</v>
      </c>
      <c r="C123">
        <v>1166</v>
      </c>
      <c r="D123">
        <v>0</v>
      </c>
      <c r="E123">
        <v>0</v>
      </c>
      <c r="F123">
        <v>11211</v>
      </c>
    </row>
    <row r="124" spans="1:6" x14ac:dyDescent="0.25">
      <c r="A124">
        <f>'смета грачевская 24'!B35</f>
        <v>0</v>
      </c>
      <c r="B124">
        <v>37</v>
      </c>
      <c r="C124">
        <v>1166</v>
      </c>
      <c r="D124">
        <v>1</v>
      </c>
      <c r="E124">
        <v>0</v>
      </c>
      <c r="F124">
        <v>11211</v>
      </c>
    </row>
    <row r="125" spans="1:6" x14ac:dyDescent="0.25">
      <c r="A125" t="str">
        <f>'смета грачевская 24'!F35</f>
        <v>Скамья на металлических  ножках</v>
      </c>
      <c r="B125">
        <v>37</v>
      </c>
      <c r="C125">
        <v>1166</v>
      </c>
      <c r="D125">
        <v>2</v>
      </c>
      <c r="E125">
        <v>0</v>
      </c>
      <c r="F125">
        <v>11211</v>
      </c>
    </row>
    <row r="126" spans="1:6" x14ac:dyDescent="0.25">
      <c r="A126" t="str">
        <f>'смета грачевская 24'!H36</f>
        <v>шт.</v>
      </c>
      <c r="B126">
        <v>37</v>
      </c>
      <c r="C126">
        <v>1166</v>
      </c>
      <c r="D126">
        <v>3</v>
      </c>
      <c r="E126">
        <v>0</v>
      </c>
      <c r="F126">
        <v>11211</v>
      </c>
    </row>
    <row r="127" spans="1:6" x14ac:dyDescent="0.25">
      <c r="A127" s="10">
        <f>'смета грачевская 24'!H35</f>
        <v>6</v>
      </c>
      <c r="B127">
        <v>37</v>
      </c>
      <c r="C127">
        <v>1166</v>
      </c>
      <c r="D127">
        <v>4</v>
      </c>
      <c r="E127">
        <v>0</v>
      </c>
      <c r="F127">
        <v>11211</v>
      </c>
    </row>
    <row r="128" spans="1:6" x14ac:dyDescent="0.25">
      <c r="A128" s="10">
        <f>'смета грачевская 24'!K35</f>
        <v>0</v>
      </c>
      <c r="B128">
        <v>37</v>
      </c>
      <c r="C128">
        <v>1166</v>
      </c>
      <c r="D128">
        <v>6</v>
      </c>
      <c r="E128">
        <v>0</v>
      </c>
      <c r="F128">
        <v>11211</v>
      </c>
    </row>
    <row r="129" spans="1:6" x14ac:dyDescent="0.25">
      <c r="A129">
        <f>'смета грачевская 24'!AC35</f>
        <v>0</v>
      </c>
      <c r="B129">
        <v>37</v>
      </c>
      <c r="C129">
        <v>1166</v>
      </c>
      <c r="D129">
        <v>8</v>
      </c>
      <c r="E129">
        <v>0</v>
      </c>
      <c r="F129">
        <v>11211</v>
      </c>
    </row>
    <row r="130" spans="1:6" x14ac:dyDescent="0.25">
      <c r="A130" s="7">
        <f>'смета грачевская 24'!N35</f>
        <v>3064.41</v>
      </c>
      <c r="B130">
        <v>37</v>
      </c>
      <c r="C130">
        <v>1166</v>
      </c>
      <c r="D130">
        <v>9</v>
      </c>
      <c r="E130">
        <v>0</v>
      </c>
      <c r="F130">
        <v>11211</v>
      </c>
    </row>
    <row r="131" spans="1:6" x14ac:dyDescent="0.25">
      <c r="A131">
        <f>'смета грачевская 24'!A37</f>
        <v>10</v>
      </c>
      <c r="B131">
        <v>37</v>
      </c>
      <c r="C131">
        <v>1212</v>
      </c>
      <c r="D131">
        <v>0</v>
      </c>
      <c r="E131">
        <v>0</v>
      </c>
      <c r="F131">
        <v>11202</v>
      </c>
    </row>
    <row r="132" spans="1:6" x14ac:dyDescent="0.25">
      <c r="A132" t="str">
        <f>'смета грачевская 24'!B37</f>
        <v>ФЕР07-01-055-08 (прим)</v>
      </c>
      <c r="B132">
        <v>37</v>
      </c>
      <c r="C132">
        <v>1212</v>
      </c>
      <c r="D132">
        <v>1</v>
      </c>
      <c r="E132">
        <v>0</v>
      </c>
      <c r="F132">
        <v>11202</v>
      </c>
    </row>
    <row r="133" spans="1:6" x14ac:dyDescent="0.25">
      <c r="A133" t="str">
        <f>'смета грачевская 24'!F37</f>
        <v>Устройство гимнастического городка</v>
      </c>
      <c r="B133">
        <v>37</v>
      </c>
      <c r="C133">
        <v>1212</v>
      </c>
      <c r="D133">
        <v>2</v>
      </c>
      <c r="E133">
        <v>0</v>
      </c>
      <c r="F133">
        <v>11202</v>
      </c>
    </row>
    <row r="134" spans="1:6" x14ac:dyDescent="0.25">
      <c r="A134" t="str">
        <f>'смета грачевская 24'!H38</f>
        <v>100 шт.</v>
      </c>
      <c r="B134">
        <v>37</v>
      </c>
      <c r="C134">
        <v>1212</v>
      </c>
      <c r="D134">
        <v>3</v>
      </c>
      <c r="E134">
        <v>0</v>
      </c>
      <c r="F134">
        <v>11202</v>
      </c>
    </row>
    <row r="135" spans="1:6" x14ac:dyDescent="0.25">
      <c r="A135" s="7">
        <f>'смета грачевская 24'!H37</f>
        <v>0.05</v>
      </c>
      <c r="B135">
        <v>37</v>
      </c>
      <c r="C135">
        <v>1212</v>
      </c>
      <c r="D135">
        <v>4</v>
      </c>
      <c r="E135">
        <v>0</v>
      </c>
      <c r="F135">
        <v>11202</v>
      </c>
    </row>
    <row r="136" spans="1:6" x14ac:dyDescent="0.25">
      <c r="A136">
        <f>'смета грачевская 24'!I38</f>
        <v>9761.2574999999997</v>
      </c>
      <c r="B136">
        <v>37</v>
      </c>
      <c r="C136">
        <v>1212</v>
      </c>
      <c r="D136">
        <v>6</v>
      </c>
      <c r="E136">
        <v>0</v>
      </c>
      <c r="F136">
        <v>11202</v>
      </c>
    </row>
    <row r="137" spans="1:6" x14ac:dyDescent="0.25">
      <c r="A137">
        <f>'смета грачевская 24'!K37</f>
        <v>455.13749999999999</v>
      </c>
      <c r="B137">
        <v>37</v>
      </c>
      <c r="C137">
        <v>1212</v>
      </c>
      <c r="D137">
        <v>7</v>
      </c>
      <c r="E137">
        <v>0</v>
      </c>
      <c r="F137">
        <v>11202</v>
      </c>
    </row>
    <row r="138" spans="1:6" x14ac:dyDescent="0.25">
      <c r="A138">
        <f>'смета грачевская 24'!K38</f>
        <v>1.1625000000000001</v>
      </c>
      <c r="B138">
        <v>37</v>
      </c>
      <c r="C138">
        <v>1212</v>
      </c>
      <c r="D138">
        <v>8</v>
      </c>
      <c r="E138">
        <v>0</v>
      </c>
      <c r="F138">
        <v>11202</v>
      </c>
    </row>
    <row r="139" spans="1:6" x14ac:dyDescent="0.25">
      <c r="A139">
        <f>'смета грачевская 24'!AC37</f>
        <v>983.99749999999995</v>
      </c>
      <c r="B139">
        <v>37</v>
      </c>
      <c r="C139">
        <v>1212</v>
      </c>
      <c r="D139">
        <v>9</v>
      </c>
      <c r="E139">
        <v>0</v>
      </c>
      <c r="F139">
        <v>11202</v>
      </c>
    </row>
    <row r="140" spans="1:6" x14ac:dyDescent="0.25">
      <c r="A140">
        <f>'смета грачевская 24'!AC38</f>
        <v>0.1</v>
      </c>
      <c r="B140">
        <v>37</v>
      </c>
      <c r="C140">
        <v>1212</v>
      </c>
      <c r="D140">
        <v>10</v>
      </c>
      <c r="E140">
        <v>0</v>
      </c>
      <c r="F140">
        <v>11202</v>
      </c>
    </row>
    <row r="141" spans="1:6" x14ac:dyDescent="0.25">
      <c r="A141" s="7">
        <f>'смета грачевская 24'!N37</f>
        <v>3260.28</v>
      </c>
      <c r="B141">
        <v>37</v>
      </c>
      <c r="C141">
        <v>1212</v>
      </c>
      <c r="D141">
        <v>18</v>
      </c>
      <c r="E141">
        <v>0</v>
      </c>
      <c r="F141">
        <v>11202</v>
      </c>
    </row>
    <row r="142" spans="1:6" x14ac:dyDescent="0.25">
      <c r="A142">
        <f>'смета грачевская 24'!A39</f>
        <v>11</v>
      </c>
      <c r="B142">
        <v>37</v>
      </c>
      <c r="C142">
        <v>1213</v>
      </c>
      <c r="D142">
        <v>0</v>
      </c>
      <c r="E142">
        <v>0</v>
      </c>
      <c r="F142">
        <v>11211</v>
      </c>
    </row>
    <row r="143" spans="1:6" x14ac:dyDescent="0.25">
      <c r="A143">
        <f>'смета грачевская 24'!B39</f>
        <v>0</v>
      </c>
      <c r="B143">
        <v>37</v>
      </c>
      <c r="C143">
        <v>1213</v>
      </c>
      <c r="D143">
        <v>1</v>
      </c>
      <c r="E143">
        <v>0</v>
      </c>
      <c r="F143">
        <v>11211</v>
      </c>
    </row>
    <row r="144" spans="1:6" x14ac:dyDescent="0.25">
      <c r="A144" t="str">
        <f>'смета грачевская 24'!F39</f>
        <v>Гимнастический городок</v>
      </c>
      <c r="B144">
        <v>37</v>
      </c>
      <c r="C144">
        <v>1213</v>
      </c>
      <c r="D144">
        <v>2</v>
      </c>
      <c r="E144">
        <v>0</v>
      </c>
      <c r="F144">
        <v>11211</v>
      </c>
    </row>
    <row r="145" spans="1:6" x14ac:dyDescent="0.25">
      <c r="A145" t="str">
        <f>'смета грачевская 24'!H40</f>
        <v>шт.</v>
      </c>
      <c r="B145">
        <v>37</v>
      </c>
      <c r="C145">
        <v>1213</v>
      </c>
      <c r="D145">
        <v>3</v>
      </c>
      <c r="E145">
        <v>0</v>
      </c>
      <c r="F145">
        <v>11211</v>
      </c>
    </row>
    <row r="146" spans="1:6" x14ac:dyDescent="0.25">
      <c r="A146" s="10">
        <f>'смета грачевская 24'!H39</f>
        <v>1</v>
      </c>
      <c r="B146">
        <v>37</v>
      </c>
      <c r="C146">
        <v>1213</v>
      </c>
      <c r="D146">
        <v>4</v>
      </c>
      <c r="E146">
        <v>0</v>
      </c>
      <c r="F146">
        <v>11211</v>
      </c>
    </row>
    <row r="147" spans="1:6" x14ac:dyDescent="0.25">
      <c r="A147" s="10">
        <f>'смета грачевская 24'!K39</f>
        <v>0</v>
      </c>
      <c r="B147">
        <v>37</v>
      </c>
      <c r="C147">
        <v>1213</v>
      </c>
      <c r="D147">
        <v>6</v>
      </c>
      <c r="E147">
        <v>0</v>
      </c>
      <c r="F147">
        <v>11211</v>
      </c>
    </row>
    <row r="148" spans="1:6" x14ac:dyDescent="0.25">
      <c r="A148">
        <f>'смета грачевская 24'!AC39</f>
        <v>0</v>
      </c>
      <c r="B148">
        <v>37</v>
      </c>
      <c r="C148">
        <v>1213</v>
      </c>
      <c r="D148">
        <v>8</v>
      </c>
      <c r="E148">
        <v>0</v>
      </c>
      <c r="F148">
        <v>11211</v>
      </c>
    </row>
    <row r="149" spans="1:6" x14ac:dyDescent="0.25">
      <c r="A149" s="7">
        <f>'смета грачевская 24'!N39</f>
        <v>57742.05</v>
      </c>
      <c r="B149">
        <v>37</v>
      </c>
      <c r="C149">
        <v>1213</v>
      </c>
      <c r="D149">
        <v>9</v>
      </c>
      <c r="E149">
        <v>0</v>
      </c>
      <c r="F149">
        <v>11211</v>
      </c>
    </row>
    <row r="150" spans="1:6" x14ac:dyDescent="0.25">
      <c r="A150" t="str">
        <f>'смета грачевская 24'!A41</f>
        <v>ИТОГО:</v>
      </c>
      <c r="B150">
        <v>37</v>
      </c>
      <c r="C150">
        <v>13</v>
      </c>
      <c r="D150">
        <v>0</v>
      </c>
      <c r="E150">
        <v>0</v>
      </c>
      <c r="F150">
        <v>11203</v>
      </c>
    </row>
    <row r="151" spans="1:6" x14ac:dyDescent="0.25">
      <c r="A151" t="str">
        <f>'смета грачевская 24'!A44</f>
        <v>Наименование и значение множителей</v>
      </c>
      <c r="B151">
        <v>37</v>
      </c>
      <c r="C151">
        <v>1218</v>
      </c>
      <c r="D151">
        <v>0</v>
      </c>
      <c r="E151">
        <v>0</v>
      </c>
      <c r="F151">
        <v>100</v>
      </c>
    </row>
    <row r="152" spans="1:6" x14ac:dyDescent="0.25">
      <c r="A152" t="str">
        <f>'смета грачевская 24'!X44</f>
        <v>Значение</v>
      </c>
      <c r="B152">
        <v>37</v>
      </c>
      <c r="C152">
        <v>1218</v>
      </c>
      <c r="D152">
        <v>1</v>
      </c>
      <c r="E152">
        <v>0</v>
      </c>
      <c r="F152">
        <v>100</v>
      </c>
    </row>
    <row r="153" spans="1:6" x14ac:dyDescent="0.25">
      <c r="A153" t="str">
        <f>'смета грачевская 24'!AD44</f>
        <v>Прямые</v>
      </c>
      <c r="B153">
        <v>37</v>
      </c>
      <c r="C153">
        <v>1218</v>
      </c>
      <c r="D153">
        <v>3</v>
      </c>
      <c r="E153">
        <v>0</v>
      </c>
      <c r="F153">
        <v>100</v>
      </c>
    </row>
    <row r="154" spans="1:6" x14ac:dyDescent="0.25">
      <c r="A154" t="str">
        <f>'смета грачевская 24'!A45</f>
        <v>Зарплата</v>
      </c>
      <c r="B154">
        <v>37</v>
      </c>
      <c r="C154">
        <v>1219</v>
      </c>
      <c r="D154">
        <v>0</v>
      </c>
      <c r="E154">
        <v>0</v>
      </c>
      <c r="F154">
        <v>102</v>
      </c>
    </row>
    <row r="155" spans="1:6" x14ac:dyDescent="0.25">
      <c r="A155">
        <f>'смета грачевская 24'!X45</f>
        <v>1</v>
      </c>
      <c r="B155">
        <v>37</v>
      </c>
      <c r="C155">
        <v>1219</v>
      </c>
      <c r="D155">
        <v>1</v>
      </c>
      <c r="E155">
        <v>0</v>
      </c>
      <c r="F155">
        <v>102</v>
      </c>
    </row>
    <row r="156" spans="1:6" x14ac:dyDescent="0.25">
      <c r="A156" t="str">
        <f>'смета грачевская 24'!A46</f>
        <v>Машины и механизмы</v>
      </c>
      <c r="B156">
        <v>37</v>
      </c>
      <c r="C156">
        <v>1220</v>
      </c>
      <c r="D156">
        <v>0</v>
      </c>
      <c r="E156">
        <v>0</v>
      </c>
      <c r="F156">
        <v>102</v>
      </c>
    </row>
    <row r="157" spans="1:6" x14ac:dyDescent="0.25">
      <c r="A157">
        <f>'смета грачевская 24'!X46</f>
        <v>1</v>
      </c>
      <c r="B157">
        <v>37</v>
      </c>
      <c r="C157">
        <v>1220</v>
      </c>
      <c r="D157">
        <v>1</v>
      </c>
      <c r="E157">
        <v>0</v>
      </c>
      <c r="F157">
        <v>102</v>
      </c>
    </row>
    <row r="158" spans="1:6" x14ac:dyDescent="0.25">
      <c r="A158" t="str">
        <f>'смета грачевская 24'!A47</f>
        <v>Материалы</v>
      </c>
      <c r="B158">
        <v>37</v>
      </c>
      <c r="C158">
        <v>1221</v>
      </c>
      <c r="D158">
        <v>0</v>
      </c>
      <c r="E158">
        <v>0</v>
      </c>
      <c r="F158">
        <v>102</v>
      </c>
    </row>
    <row r="159" spans="1:6" x14ac:dyDescent="0.25">
      <c r="A159">
        <f>'смета грачевская 24'!X47</f>
        <v>1</v>
      </c>
      <c r="B159">
        <v>37</v>
      </c>
      <c r="C159">
        <v>1221</v>
      </c>
      <c r="D159">
        <v>1</v>
      </c>
      <c r="E159">
        <v>0</v>
      </c>
      <c r="F159">
        <v>102</v>
      </c>
    </row>
    <row r="160" spans="1:6" x14ac:dyDescent="0.25">
      <c r="A160" t="str">
        <f>'смета грачевская 24'!A48</f>
        <v>Итого по перевозке</v>
      </c>
      <c r="B160">
        <v>37</v>
      </c>
      <c r="C160">
        <v>1223</v>
      </c>
      <c r="D160">
        <v>0</v>
      </c>
      <c r="E160">
        <v>0</v>
      </c>
      <c r="F160">
        <v>103</v>
      </c>
    </row>
    <row r="161" spans="1:6" x14ac:dyDescent="0.25">
      <c r="A161">
        <f>'смета грачевская 24'!X48</f>
        <v>0</v>
      </c>
      <c r="B161">
        <v>37</v>
      </c>
      <c r="C161">
        <v>1223</v>
      </c>
      <c r="D161">
        <v>1</v>
      </c>
      <c r="E161">
        <v>0</v>
      </c>
      <c r="F161">
        <v>103</v>
      </c>
    </row>
    <row r="162" spans="1:6" x14ac:dyDescent="0.25">
      <c r="A162" t="str">
        <f>'смета грачевская 24'!A49</f>
        <v>Итого по погрузке/разгрузке</v>
      </c>
      <c r="B162">
        <v>37</v>
      </c>
      <c r="C162">
        <v>1224</v>
      </c>
      <c r="D162">
        <v>0</v>
      </c>
      <c r="E162">
        <v>0</v>
      </c>
      <c r="F162">
        <v>103</v>
      </c>
    </row>
    <row r="163" spans="1:6" x14ac:dyDescent="0.25">
      <c r="A163">
        <f>'смета грачевская 24'!X49</f>
        <v>0</v>
      </c>
      <c r="B163">
        <v>37</v>
      </c>
      <c r="C163">
        <v>1224</v>
      </c>
      <c r="D163">
        <v>1</v>
      </c>
      <c r="E163">
        <v>0</v>
      </c>
      <c r="F163">
        <v>103</v>
      </c>
    </row>
    <row r="164" spans="1:6" x14ac:dyDescent="0.25">
      <c r="A164" t="str">
        <f>'смета грачевская 24'!A50</f>
        <v>Итого</v>
      </c>
      <c r="B164">
        <v>37</v>
      </c>
      <c r="C164">
        <v>1225</v>
      </c>
      <c r="D164">
        <v>0</v>
      </c>
      <c r="E164">
        <v>0</v>
      </c>
      <c r="F164">
        <v>103</v>
      </c>
    </row>
    <row r="165" spans="1:6" x14ac:dyDescent="0.25">
      <c r="A165">
        <f>'смета грачевская 24'!X50</f>
        <v>0</v>
      </c>
      <c r="B165">
        <v>37</v>
      </c>
      <c r="C165">
        <v>1225</v>
      </c>
      <c r="D165">
        <v>1</v>
      </c>
      <c r="E165">
        <v>0</v>
      </c>
      <c r="F165">
        <v>103</v>
      </c>
    </row>
    <row r="166" spans="1:6" x14ac:dyDescent="0.25">
      <c r="A166" t="str">
        <f>'смета грачевская 24'!A51</f>
        <v>&lt;Нет вида работ&gt; (5, 7, 9, 11)</v>
      </c>
      <c r="B166">
        <v>37</v>
      </c>
      <c r="C166">
        <v>1226</v>
      </c>
      <c r="D166">
        <v>0</v>
      </c>
      <c r="E166">
        <v>0</v>
      </c>
      <c r="F166">
        <v>104</v>
      </c>
    </row>
    <row r="167" spans="1:6" x14ac:dyDescent="0.25">
      <c r="A167" t="str">
        <f>'смета грачевская 24'!A52</f>
        <v>Накладные расходы</v>
      </c>
      <c r="B167">
        <v>37</v>
      </c>
      <c r="C167">
        <v>1227</v>
      </c>
      <c r="D167">
        <v>0</v>
      </c>
      <c r="E167">
        <v>0</v>
      </c>
      <c r="F167">
        <v>102</v>
      </c>
    </row>
    <row r="168" spans="1:6" x14ac:dyDescent="0.25">
      <c r="A168">
        <f>'смета грачевская 24'!X52</f>
        <v>0</v>
      </c>
      <c r="B168">
        <v>37</v>
      </c>
      <c r="C168">
        <v>1227</v>
      </c>
      <c r="D168">
        <v>1</v>
      </c>
      <c r="E168">
        <v>0</v>
      </c>
      <c r="F168">
        <v>102</v>
      </c>
    </row>
    <row r="169" spans="1:6" x14ac:dyDescent="0.25">
      <c r="A169" t="str">
        <f>'смета грачевская 24'!A53</f>
        <v>Сметная прибыль</v>
      </c>
      <c r="B169">
        <v>37</v>
      </c>
      <c r="C169">
        <v>1228</v>
      </c>
      <c r="D169">
        <v>0</v>
      </c>
      <c r="E169">
        <v>0</v>
      </c>
      <c r="F169">
        <v>102</v>
      </c>
    </row>
    <row r="170" spans="1:6" x14ac:dyDescent="0.25">
      <c r="A170">
        <f>'смета грачевская 24'!X53</f>
        <v>0</v>
      </c>
      <c r="B170">
        <v>37</v>
      </c>
      <c r="C170">
        <v>1228</v>
      </c>
      <c r="D170">
        <v>1</v>
      </c>
      <c r="E170">
        <v>0</v>
      </c>
      <c r="F170">
        <v>102</v>
      </c>
    </row>
    <row r="171" spans="1:6" x14ac:dyDescent="0.25">
      <c r="A171" t="str">
        <f>'смета грачевская 24'!A54</f>
        <v>Бетонные и железобетонные сборные конструкции в промышленном строительстве (6, 8, 10)</v>
      </c>
      <c r="B171">
        <v>37</v>
      </c>
      <c r="C171">
        <v>1229</v>
      </c>
      <c r="D171">
        <v>0</v>
      </c>
      <c r="E171">
        <v>0</v>
      </c>
      <c r="F171">
        <v>104</v>
      </c>
    </row>
    <row r="172" spans="1:6" x14ac:dyDescent="0.25">
      <c r="A172" t="str">
        <f>'смета грачевская 24'!A55</f>
        <v>Накладные расходы</v>
      </c>
      <c r="B172">
        <v>37</v>
      </c>
      <c r="C172">
        <v>1230</v>
      </c>
      <c r="D172">
        <v>0</v>
      </c>
      <c r="E172">
        <v>0</v>
      </c>
      <c r="F172">
        <v>102</v>
      </c>
    </row>
    <row r="173" spans="1:6" x14ac:dyDescent="0.25">
      <c r="A173">
        <f>'смета грачевская 24'!X55</f>
        <v>1.3</v>
      </c>
      <c r="B173">
        <v>37</v>
      </c>
      <c r="C173">
        <v>1230</v>
      </c>
      <c r="D173">
        <v>1</v>
      </c>
      <c r="E173">
        <v>0</v>
      </c>
      <c r="F173">
        <v>102</v>
      </c>
    </row>
    <row r="174" spans="1:6" x14ac:dyDescent="0.25">
      <c r="A174" t="str">
        <f>'смета грачевская 24'!A56</f>
        <v>Сметная прибыль</v>
      </c>
      <c r="B174">
        <v>37</v>
      </c>
      <c r="C174">
        <v>1231</v>
      </c>
      <c r="D174">
        <v>0</v>
      </c>
      <c r="E174">
        <v>0</v>
      </c>
      <c r="F174">
        <v>102</v>
      </c>
    </row>
    <row r="175" spans="1:6" x14ac:dyDescent="0.25">
      <c r="A175" s="7">
        <f>'смета грачевская 24'!X56</f>
        <v>0.85</v>
      </c>
      <c r="B175">
        <v>37</v>
      </c>
      <c r="C175">
        <v>1231</v>
      </c>
      <c r="D175">
        <v>1</v>
      </c>
      <c r="E175">
        <v>0</v>
      </c>
      <c r="F175">
        <v>102</v>
      </c>
    </row>
    <row r="176" spans="1:6" x14ac:dyDescent="0.25">
      <c r="A176" t="str">
        <f>'смета грачевская 24'!A57</f>
        <v>Деревянные конструкции (8)</v>
      </c>
      <c r="B176">
        <v>37</v>
      </c>
      <c r="C176">
        <v>1232</v>
      </c>
      <c r="D176">
        <v>0</v>
      </c>
      <c r="E176">
        <v>0</v>
      </c>
      <c r="F176">
        <v>104</v>
      </c>
    </row>
    <row r="177" spans="1:6" x14ac:dyDescent="0.25">
      <c r="A177" t="str">
        <f>'смета грачевская 24'!A58</f>
        <v>Накладные расходы</v>
      </c>
      <c r="B177">
        <v>37</v>
      </c>
      <c r="C177">
        <v>1233</v>
      </c>
      <c r="D177">
        <v>0</v>
      </c>
      <c r="E177">
        <v>0</v>
      </c>
      <c r="F177">
        <v>102</v>
      </c>
    </row>
    <row r="178" spans="1:6" x14ac:dyDescent="0.25">
      <c r="A178" s="7">
        <f>'смета грачевская 24'!X58</f>
        <v>1.18</v>
      </c>
      <c r="B178">
        <v>37</v>
      </c>
      <c r="C178">
        <v>1233</v>
      </c>
      <c r="D178">
        <v>1</v>
      </c>
      <c r="E178">
        <v>0</v>
      </c>
      <c r="F178">
        <v>102</v>
      </c>
    </row>
    <row r="179" spans="1:6" x14ac:dyDescent="0.25">
      <c r="A179" t="str">
        <f>'смета грачевская 24'!A59</f>
        <v>Сметная прибыль</v>
      </c>
      <c r="B179">
        <v>37</v>
      </c>
      <c r="C179">
        <v>1234</v>
      </c>
      <c r="D179">
        <v>0</v>
      </c>
      <c r="E179">
        <v>0</v>
      </c>
      <c r="F179">
        <v>102</v>
      </c>
    </row>
    <row r="180" spans="1:6" x14ac:dyDescent="0.25">
      <c r="A180" s="7">
        <f>'смета грачевская 24'!X59</f>
        <v>0.63</v>
      </c>
      <c r="B180">
        <v>37</v>
      </c>
      <c r="C180">
        <v>1234</v>
      </c>
      <c r="D180">
        <v>1</v>
      </c>
      <c r="E180">
        <v>0</v>
      </c>
      <c r="F180">
        <v>102</v>
      </c>
    </row>
    <row r="181" spans="1:6" x14ac:dyDescent="0.25">
      <c r="A181" t="str">
        <f>'смета грачевская 24'!A60</f>
        <v>Бетонные и железобетонные сборные конструкции в промышленном строительстве (1, 2, 3, 4)</v>
      </c>
      <c r="B181">
        <v>37</v>
      </c>
      <c r="C181">
        <v>1235</v>
      </c>
      <c r="D181">
        <v>0</v>
      </c>
      <c r="E181">
        <v>0</v>
      </c>
      <c r="F181">
        <v>104</v>
      </c>
    </row>
    <row r="182" spans="1:6" x14ac:dyDescent="0.25">
      <c r="A182" t="str">
        <f>'смета грачевская 24'!A61</f>
        <v>Накладные расходы</v>
      </c>
      <c r="B182">
        <v>37</v>
      </c>
      <c r="C182">
        <v>1236</v>
      </c>
      <c r="D182">
        <v>0</v>
      </c>
      <c r="E182">
        <v>0</v>
      </c>
      <c r="F182">
        <v>102</v>
      </c>
    </row>
    <row r="183" spans="1:6" x14ac:dyDescent="0.25">
      <c r="A183">
        <f>'смета грачевская 24'!X61</f>
        <v>1.3</v>
      </c>
      <c r="B183">
        <v>37</v>
      </c>
      <c r="C183">
        <v>1236</v>
      </c>
      <c r="D183">
        <v>1</v>
      </c>
      <c r="E183">
        <v>0</v>
      </c>
      <c r="F183">
        <v>102</v>
      </c>
    </row>
    <row r="184" spans="1:6" x14ac:dyDescent="0.25">
      <c r="A184" t="str">
        <f>'смета грачевская 24'!A62</f>
        <v>Сметная прибыль</v>
      </c>
      <c r="B184">
        <v>37</v>
      </c>
      <c r="C184">
        <v>1237</v>
      </c>
      <c r="D184">
        <v>0</v>
      </c>
      <c r="E184">
        <v>0</v>
      </c>
      <c r="F184">
        <v>102</v>
      </c>
    </row>
    <row r="185" spans="1:6" x14ac:dyDescent="0.25">
      <c r="A185" s="7">
        <f>'смета грачевская 24'!X62</f>
        <v>0.85</v>
      </c>
      <c r="B185">
        <v>37</v>
      </c>
      <c r="C185">
        <v>1237</v>
      </c>
      <c r="D185">
        <v>1</v>
      </c>
      <c r="E185">
        <v>0</v>
      </c>
      <c r="F185">
        <v>102</v>
      </c>
    </row>
    <row r="186" spans="1:6" x14ac:dyDescent="0.25">
      <c r="A186" t="str">
        <f>'смета грачевская 24'!A63</f>
        <v>Итого Накладные расходы</v>
      </c>
      <c r="B186">
        <v>37</v>
      </c>
      <c r="C186">
        <v>1238</v>
      </c>
      <c r="D186">
        <v>0</v>
      </c>
      <c r="E186">
        <v>0</v>
      </c>
      <c r="F186">
        <v>102</v>
      </c>
    </row>
    <row r="187" spans="1:6" x14ac:dyDescent="0.25">
      <c r="A187">
        <f>'смета грачевская 24'!X63</f>
        <v>1</v>
      </c>
      <c r="B187">
        <v>37</v>
      </c>
      <c r="C187">
        <v>1238</v>
      </c>
      <c r="D187">
        <v>1</v>
      </c>
      <c r="E187">
        <v>0</v>
      </c>
      <c r="F187">
        <v>102</v>
      </c>
    </row>
    <row r="188" spans="1:6" x14ac:dyDescent="0.25">
      <c r="A188" t="str">
        <f>'смета грачевская 24'!A64</f>
        <v>Итого Сметная прибыль</v>
      </c>
      <c r="B188">
        <v>37</v>
      </c>
      <c r="C188">
        <v>1239</v>
      </c>
      <c r="D188">
        <v>0</v>
      </c>
      <c r="E188">
        <v>0</v>
      </c>
      <c r="F188">
        <v>102</v>
      </c>
    </row>
    <row r="189" spans="1:6" x14ac:dyDescent="0.25">
      <c r="A189">
        <f>'смета грачевская 24'!X64</f>
        <v>1</v>
      </c>
      <c r="B189">
        <v>37</v>
      </c>
      <c r="C189">
        <v>1239</v>
      </c>
      <c r="D189">
        <v>1</v>
      </c>
      <c r="E189">
        <v>0</v>
      </c>
      <c r="F189">
        <v>102</v>
      </c>
    </row>
    <row r="190" spans="1:6" x14ac:dyDescent="0.25">
      <c r="A190" t="str">
        <f>'смета грачевская 24'!A65</f>
        <v>Итого</v>
      </c>
      <c r="B190">
        <v>37</v>
      </c>
      <c r="C190">
        <v>1240</v>
      </c>
      <c r="D190">
        <v>0</v>
      </c>
      <c r="E190">
        <v>0</v>
      </c>
      <c r="F190">
        <v>103</v>
      </c>
    </row>
    <row r="191" spans="1:6" x14ac:dyDescent="0.25">
      <c r="A191">
        <f>'смета грачевская 24'!X65</f>
        <v>0</v>
      </c>
      <c r="B191">
        <v>37</v>
      </c>
      <c r="C191">
        <v>1240</v>
      </c>
      <c r="D191">
        <v>1</v>
      </c>
      <c r="E191">
        <v>0</v>
      </c>
      <c r="F191">
        <v>103</v>
      </c>
    </row>
    <row r="192" spans="1:6" x14ac:dyDescent="0.25">
      <c r="A192" t="str">
        <f>'смета грачевская 24'!A66</f>
        <v>Индекс СМР</v>
      </c>
      <c r="B192">
        <v>37</v>
      </c>
      <c r="C192">
        <v>1241</v>
      </c>
      <c r="D192">
        <v>0</v>
      </c>
      <c r="E192">
        <v>0</v>
      </c>
      <c r="F192">
        <v>102</v>
      </c>
    </row>
    <row r="193" spans="1:6" x14ac:dyDescent="0.25">
      <c r="A193">
        <f>'смета грачевская 24'!X66</f>
        <v>5.3</v>
      </c>
      <c r="B193">
        <v>37</v>
      </c>
      <c r="C193">
        <v>1241</v>
      </c>
      <c r="D193">
        <v>1</v>
      </c>
      <c r="E193">
        <v>0</v>
      </c>
      <c r="F193">
        <v>102</v>
      </c>
    </row>
    <row r="194" spans="1:6" x14ac:dyDescent="0.25">
      <c r="A194" t="str">
        <f>'смета грачевская 24'!A67</f>
        <v>Итого по неучтенным материалам  в текущих ценах</v>
      </c>
      <c r="B194">
        <v>37</v>
      </c>
      <c r="C194">
        <v>1252</v>
      </c>
      <c r="D194">
        <v>0</v>
      </c>
      <c r="E194">
        <v>0</v>
      </c>
      <c r="F194">
        <v>103</v>
      </c>
    </row>
    <row r="195" spans="1:6" x14ac:dyDescent="0.25">
      <c r="A195">
        <f>'смета грачевская 24'!X67</f>
        <v>0</v>
      </c>
      <c r="B195">
        <v>37</v>
      </c>
      <c r="C195">
        <v>1252</v>
      </c>
      <c r="D195">
        <v>1</v>
      </c>
      <c r="E195">
        <v>0</v>
      </c>
      <c r="F195">
        <v>103</v>
      </c>
    </row>
    <row r="196" spans="1:6" x14ac:dyDescent="0.25">
      <c r="A196" t="str">
        <f>'смета грачевская 24'!A68</f>
        <v>ТЗР 2%</v>
      </c>
      <c r="B196">
        <v>37</v>
      </c>
      <c r="C196">
        <v>1253</v>
      </c>
      <c r="D196">
        <v>0</v>
      </c>
      <c r="E196">
        <v>0</v>
      </c>
      <c r="F196">
        <v>102</v>
      </c>
    </row>
    <row r="197" spans="1:6" x14ac:dyDescent="0.25">
      <c r="A197" s="13">
        <f>'смета грачевская 24'!X68</f>
        <v>0.02</v>
      </c>
      <c r="B197">
        <v>37</v>
      </c>
      <c r="C197">
        <v>1253</v>
      </c>
      <c r="D197">
        <v>1</v>
      </c>
      <c r="E197">
        <v>0</v>
      </c>
      <c r="F197">
        <v>102</v>
      </c>
    </row>
    <row r="198" spans="1:6" x14ac:dyDescent="0.25">
      <c r="A198" t="str">
        <f>'смета грачевская 24'!A69</f>
        <v>Итого</v>
      </c>
      <c r="B198">
        <v>37</v>
      </c>
      <c r="C198">
        <v>1242</v>
      </c>
      <c r="D198">
        <v>0</v>
      </c>
      <c r="E198">
        <v>0</v>
      </c>
      <c r="F198">
        <v>103</v>
      </c>
    </row>
    <row r="199" spans="1:6" x14ac:dyDescent="0.25">
      <c r="A199">
        <f>'смета грачевская 24'!X69</f>
        <v>0</v>
      </c>
      <c r="B199">
        <v>37</v>
      </c>
      <c r="C199">
        <v>1242</v>
      </c>
      <c r="D199">
        <v>1</v>
      </c>
      <c r="E199">
        <v>0</v>
      </c>
      <c r="F199">
        <v>103</v>
      </c>
    </row>
    <row r="200" spans="1:6" x14ac:dyDescent="0.25">
      <c r="A200" t="str">
        <f>'смета грачевская 24'!A70</f>
        <v>Временные здания и сооружения</v>
      </c>
      <c r="B200">
        <v>37</v>
      </c>
      <c r="C200">
        <v>1243</v>
      </c>
      <c r="D200">
        <v>0</v>
      </c>
      <c r="E200">
        <v>0</v>
      </c>
      <c r="F200">
        <v>102</v>
      </c>
    </row>
    <row r="201" spans="1:6" x14ac:dyDescent="0.25">
      <c r="A201">
        <f>'смета грачевская 24'!X70</f>
        <v>0</v>
      </c>
      <c r="B201">
        <v>37</v>
      </c>
      <c r="C201">
        <v>1243</v>
      </c>
      <c r="D201">
        <v>1</v>
      </c>
      <c r="E201">
        <v>0</v>
      </c>
      <c r="F201">
        <v>102</v>
      </c>
    </row>
    <row r="202" spans="1:6" x14ac:dyDescent="0.25">
      <c r="A202" t="str">
        <f>'смета грачевская 24'!A71</f>
        <v>Итого</v>
      </c>
      <c r="B202">
        <v>37</v>
      </c>
      <c r="C202">
        <v>1244</v>
      </c>
      <c r="D202">
        <v>0</v>
      </c>
      <c r="E202">
        <v>0</v>
      </c>
      <c r="F202">
        <v>103</v>
      </c>
    </row>
    <row r="203" spans="1:6" x14ac:dyDescent="0.25">
      <c r="A203">
        <f>'смета грачевская 24'!X71</f>
        <v>0</v>
      </c>
      <c r="B203">
        <v>37</v>
      </c>
      <c r="C203">
        <v>1244</v>
      </c>
      <c r="D203">
        <v>1</v>
      </c>
      <c r="E203">
        <v>0</v>
      </c>
      <c r="F203">
        <v>103</v>
      </c>
    </row>
    <row r="204" spans="1:6" x14ac:dyDescent="0.25">
      <c r="A204" t="str">
        <f>'смета грачевская 24'!A72</f>
        <v>Зимнее удорожание</v>
      </c>
      <c r="B204">
        <v>37</v>
      </c>
      <c r="C204">
        <v>1245</v>
      </c>
      <c r="D204">
        <v>0</v>
      </c>
      <c r="E204">
        <v>0</v>
      </c>
      <c r="F204">
        <v>102</v>
      </c>
    </row>
    <row r="205" spans="1:6" x14ac:dyDescent="0.25">
      <c r="A205">
        <f>'смета грачевская 24'!X72</f>
        <v>0</v>
      </c>
      <c r="B205">
        <v>37</v>
      </c>
      <c r="C205">
        <v>1245</v>
      </c>
      <c r="D205">
        <v>1</v>
      </c>
      <c r="E205">
        <v>0</v>
      </c>
      <c r="F205">
        <v>102</v>
      </c>
    </row>
    <row r="206" spans="1:6" x14ac:dyDescent="0.25">
      <c r="A206" t="str">
        <f>'смета грачевская 24'!A73</f>
        <v>Итого</v>
      </c>
      <c r="B206">
        <v>37</v>
      </c>
      <c r="C206">
        <v>1246</v>
      </c>
      <c r="D206">
        <v>0</v>
      </c>
      <c r="E206">
        <v>0</v>
      </c>
      <c r="F206">
        <v>103</v>
      </c>
    </row>
    <row r="207" spans="1:6" x14ac:dyDescent="0.25">
      <c r="A207">
        <f>'смета грачевская 24'!X73</f>
        <v>0</v>
      </c>
      <c r="B207">
        <v>37</v>
      </c>
      <c r="C207">
        <v>1246</v>
      </c>
      <c r="D207">
        <v>1</v>
      </c>
      <c r="E207">
        <v>0</v>
      </c>
      <c r="F207">
        <v>103</v>
      </c>
    </row>
    <row r="208" spans="1:6" x14ac:dyDescent="0.25">
      <c r="A208" t="str">
        <f>'смета грачевская 24'!A74</f>
        <v>Непредвиденные затраты</v>
      </c>
      <c r="B208">
        <v>37</v>
      </c>
      <c r="C208">
        <v>1247</v>
      </c>
      <c r="D208">
        <v>0</v>
      </c>
      <c r="E208">
        <v>0</v>
      </c>
      <c r="F208">
        <v>102</v>
      </c>
    </row>
    <row r="209" spans="1:6" x14ac:dyDescent="0.25">
      <c r="A209">
        <f>'смета грачевская 24'!X74</f>
        <v>0</v>
      </c>
      <c r="B209">
        <v>37</v>
      </c>
      <c r="C209">
        <v>1247</v>
      </c>
      <c r="D209">
        <v>1</v>
      </c>
      <c r="E209">
        <v>0</v>
      </c>
      <c r="F209">
        <v>102</v>
      </c>
    </row>
    <row r="210" spans="1:6" x14ac:dyDescent="0.25">
      <c r="A210" t="str">
        <f>'смета грачевская 24'!A75</f>
        <v>Итого</v>
      </c>
      <c r="B210">
        <v>37</v>
      </c>
      <c r="C210">
        <v>1248</v>
      </c>
      <c r="D210">
        <v>0</v>
      </c>
      <c r="E210">
        <v>0</v>
      </c>
      <c r="F210">
        <v>103</v>
      </c>
    </row>
    <row r="211" spans="1:6" x14ac:dyDescent="0.25">
      <c r="A211">
        <f>'смета грачевская 24'!X75</f>
        <v>0</v>
      </c>
      <c r="B211">
        <v>37</v>
      </c>
      <c r="C211">
        <v>1248</v>
      </c>
      <c r="D211">
        <v>1</v>
      </c>
      <c r="E211">
        <v>0</v>
      </c>
      <c r="F211">
        <v>103</v>
      </c>
    </row>
    <row r="212" spans="1:6" x14ac:dyDescent="0.25">
      <c r="A212" t="str">
        <f>'смета грачевская 24'!A76</f>
        <v>НДС</v>
      </c>
      <c r="B212">
        <v>37</v>
      </c>
      <c r="C212">
        <v>1249</v>
      </c>
      <c r="D212">
        <v>0</v>
      </c>
      <c r="E212">
        <v>0</v>
      </c>
      <c r="F212">
        <v>102</v>
      </c>
    </row>
    <row r="213" spans="1:6" x14ac:dyDescent="0.25">
      <c r="A213" s="7">
        <f>'смета грачевская 24'!X76</f>
        <v>0.18</v>
      </c>
      <c r="B213">
        <v>37</v>
      </c>
      <c r="C213">
        <v>1249</v>
      </c>
      <c r="D213">
        <v>1</v>
      </c>
      <c r="E213">
        <v>0</v>
      </c>
      <c r="F213">
        <v>102</v>
      </c>
    </row>
    <row r="214" spans="1:6" x14ac:dyDescent="0.25">
      <c r="A214" t="str">
        <f>'смета грачевская 24'!A77</f>
        <v>Итого</v>
      </c>
      <c r="B214">
        <v>37</v>
      </c>
      <c r="C214">
        <v>1250</v>
      </c>
      <c r="D214">
        <v>0</v>
      </c>
      <c r="E214">
        <v>0</v>
      </c>
      <c r="F214">
        <v>103</v>
      </c>
    </row>
    <row r="215" spans="1:6" x14ac:dyDescent="0.25">
      <c r="A215">
        <f>'смета грачевская 24'!X77</f>
        <v>0</v>
      </c>
      <c r="B215">
        <v>37</v>
      </c>
      <c r="C215">
        <v>1250</v>
      </c>
      <c r="D215">
        <v>1</v>
      </c>
      <c r="E215">
        <v>0</v>
      </c>
      <c r="F215">
        <v>103</v>
      </c>
    </row>
    <row r="216" spans="1:6" x14ac:dyDescent="0.25">
      <c r="A216" t="str">
        <f>'смета грачевская 24'!A106</f>
        <v>№ п/п</v>
      </c>
      <c r="B216">
        <v>37</v>
      </c>
      <c r="C216">
        <v>1268</v>
      </c>
      <c r="D216">
        <v>0</v>
      </c>
      <c r="E216">
        <v>0</v>
      </c>
      <c r="F216">
        <v>1600</v>
      </c>
    </row>
    <row r="217" spans="1:6" x14ac:dyDescent="0.25">
      <c r="A217" t="str">
        <f>'смета грачевская 24'!C106</f>
        <v>Шифр и номер позиции норматива</v>
      </c>
      <c r="B217">
        <v>37</v>
      </c>
      <c r="C217">
        <v>1268</v>
      </c>
      <c r="D217">
        <v>1</v>
      </c>
      <c r="E217">
        <v>0</v>
      </c>
      <c r="F217">
        <v>1600</v>
      </c>
    </row>
    <row r="218" spans="1:6" x14ac:dyDescent="0.25">
      <c r="A218" t="str">
        <f>'смета грачевская 24'!D106</f>
        <v>Наименование работ и затрат</v>
      </c>
      <c r="B218">
        <v>37</v>
      </c>
      <c r="C218">
        <v>1268</v>
      </c>
      <c r="D218">
        <v>2</v>
      </c>
      <c r="E218">
        <v>0</v>
      </c>
      <c r="F218">
        <v>1600</v>
      </c>
    </row>
    <row r="219" spans="1:6" x14ac:dyDescent="0.25">
      <c r="A219" t="str">
        <f>'смета грачевская 24'!J106</f>
        <v>Количество</v>
      </c>
      <c r="B219">
        <v>37</v>
      </c>
      <c r="C219">
        <v>1268</v>
      </c>
      <c r="D219">
        <v>3</v>
      </c>
      <c r="E219">
        <v>0</v>
      </c>
      <c r="F219">
        <v>1600</v>
      </c>
    </row>
    <row r="220" spans="1:6" x14ac:dyDescent="0.25">
      <c r="A220" t="str">
        <f>'смета грачевская 24'!J108</f>
        <v>ед. изм.</v>
      </c>
      <c r="B220">
        <v>37</v>
      </c>
      <c r="C220">
        <v>1268</v>
      </c>
      <c r="D220">
        <v>4</v>
      </c>
      <c r="E220">
        <v>0</v>
      </c>
      <c r="F220">
        <v>1600</v>
      </c>
    </row>
    <row r="221" spans="1:6" x14ac:dyDescent="0.25">
      <c r="A221" t="str">
        <f>'смета грачевская 24'!M106</f>
        <v>Стоимость на единицу, руб</v>
      </c>
      <c r="B221">
        <v>37</v>
      </c>
      <c r="C221">
        <v>1268</v>
      </c>
      <c r="D221">
        <v>5</v>
      </c>
      <c r="E221">
        <v>0</v>
      </c>
      <c r="F221">
        <v>1600</v>
      </c>
    </row>
    <row r="222" spans="1:6" x14ac:dyDescent="0.25">
      <c r="A222" t="str">
        <f>'смета грачевская 24'!M107</f>
        <v>Всего</v>
      </c>
      <c r="B222">
        <v>37</v>
      </c>
      <c r="C222">
        <v>1268</v>
      </c>
      <c r="D222">
        <v>6</v>
      </c>
      <c r="E222">
        <v>0</v>
      </c>
      <c r="F222">
        <v>1600</v>
      </c>
    </row>
    <row r="223" spans="1:6" x14ac:dyDescent="0.25">
      <c r="A223" t="str">
        <f>'смета грачевская 24'!M109</f>
        <v>Основной зарплаты</v>
      </c>
      <c r="B223">
        <v>37</v>
      </c>
      <c r="C223">
        <v>1268</v>
      </c>
      <c r="D223">
        <v>7</v>
      </c>
      <c r="E223">
        <v>0</v>
      </c>
      <c r="F223">
        <v>1600</v>
      </c>
    </row>
    <row r="224" spans="1:6" x14ac:dyDescent="0.25">
      <c r="A224" t="str">
        <f>'смета грачевская 24'!O107</f>
        <v>Экспл. машин</v>
      </c>
      <c r="B224">
        <v>37</v>
      </c>
      <c r="C224">
        <v>1268</v>
      </c>
      <c r="D224">
        <v>8</v>
      </c>
      <c r="E224">
        <v>0</v>
      </c>
      <c r="F224">
        <v>1600</v>
      </c>
    </row>
    <row r="225" spans="1:6" x14ac:dyDescent="0.25">
      <c r="A225" t="str">
        <f>'смета грачевская 24'!O109</f>
        <v>В т.ч. зарплаты</v>
      </c>
      <c r="B225">
        <v>37</v>
      </c>
      <c r="C225">
        <v>1268</v>
      </c>
      <c r="D225">
        <v>9</v>
      </c>
      <c r="E225">
        <v>0</v>
      </c>
      <c r="F225">
        <v>1600</v>
      </c>
    </row>
    <row r="226" spans="1:6" x14ac:dyDescent="0.25">
      <c r="A226" t="str">
        <f>'смета грачевская 24'!R106</f>
        <v>Общая стоимость, руб.</v>
      </c>
      <c r="B226">
        <v>37</v>
      </c>
      <c r="C226">
        <v>1268</v>
      </c>
      <c r="D226">
        <v>10</v>
      </c>
      <c r="E226">
        <v>0</v>
      </c>
      <c r="F226">
        <v>1600</v>
      </c>
    </row>
    <row r="227" spans="1:6" x14ac:dyDescent="0.25">
      <c r="A227" t="str">
        <f>'смета грачевская 24'!R107</f>
        <v>Всего</v>
      </c>
      <c r="B227">
        <v>37</v>
      </c>
      <c r="C227">
        <v>1268</v>
      </c>
      <c r="D227">
        <v>11</v>
      </c>
      <c r="E227">
        <v>0</v>
      </c>
      <c r="F227">
        <v>1600</v>
      </c>
    </row>
    <row r="228" spans="1:6" x14ac:dyDescent="0.25">
      <c r="A228" t="str">
        <f>'смета грачевская 24'!W107</f>
        <v>Основной зарплаты</v>
      </c>
      <c r="B228">
        <v>37</v>
      </c>
      <c r="C228">
        <v>1268</v>
      </c>
      <c r="D228">
        <v>12</v>
      </c>
      <c r="E228">
        <v>0</v>
      </c>
      <c r="F228">
        <v>1600</v>
      </c>
    </row>
    <row r="229" spans="1:6" x14ac:dyDescent="0.25">
      <c r="A229" t="str">
        <f>'смета грачевская 24'!AA107</f>
        <v>Экспл. машин</v>
      </c>
      <c r="B229">
        <v>37</v>
      </c>
      <c r="C229">
        <v>1268</v>
      </c>
      <c r="D229">
        <v>13</v>
      </c>
      <c r="E229">
        <v>0</v>
      </c>
      <c r="F229">
        <v>1600</v>
      </c>
    </row>
    <row r="230" spans="1:6" x14ac:dyDescent="0.25">
      <c r="A230" t="str">
        <f>'смета грачевская 24'!AA109</f>
        <v>В т.ч. зарплаты</v>
      </c>
      <c r="B230">
        <v>37</v>
      </c>
      <c r="C230">
        <v>1268</v>
      </c>
      <c r="D230">
        <v>14</v>
      </c>
      <c r="E230">
        <v>0</v>
      </c>
      <c r="F230">
        <v>1600</v>
      </c>
    </row>
    <row r="231" spans="1:6" x14ac:dyDescent="0.25">
      <c r="A231" t="str">
        <f>'смета грачевская 24'!AB106</f>
        <v>Затраты труда рабочих, чел.-ч. не занят. обсл. машин</v>
      </c>
      <c r="B231">
        <v>37</v>
      </c>
      <c r="C231">
        <v>1268</v>
      </c>
      <c r="D231">
        <v>15</v>
      </c>
      <c r="E231">
        <v>0</v>
      </c>
      <c r="F231">
        <v>1600</v>
      </c>
    </row>
    <row r="232" spans="1:6" x14ac:dyDescent="0.25">
      <c r="A232" t="str">
        <f>'смета грачевская 24'!AB107</f>
        <v>обслуживающ. машины</v>
      </c>
      <c r="B232">
        <v>37</v>
      </c>
      <c r="C232">
        <v>1268</v>
      </c>
      <c r="D232">
        <v>16</v>
      </c>
      <c r="E232">
        <v>0</v>
      </c>
      <c r="F232">
        <v>1600</v>
      </c>
    </row>
    <row r="233" spans="1:6" x14ac:dyDescent="0.25">
      <c r="A233" t="str">
        <f>'смета грачевская 24'!AB109</f>
        <v>На един.</v>
      </c>
      <c r="B233">
        <v>37</v>
      </c>
      <c r="C233">
        <v>1268</v>
      </c>
      <c r="D233">
        <v>17</v>
      </c>
      <c r="E233">
        <v>0</v>
      </c>
      <c r="F233">
        <v>1600</v>
      </c>
    </row>
    <row r="234" spans="1:6" x14ac:dyDescent="0.25">
      <c r="A234" t="str">
        <f>'смета грачевская 24'!AF109</f>
        <v>Всего</v>
      </c>
      <c r="B234">
        <v>37</v>
      </c>
      <c r="C234">
        <v>1268</v>
      </c>
      <c r="D234">
        <v>18</v>
      </c>
      <c r="E234">
        <v>0</v>
      </c>
      <c r="F234">
        <v>1600</v>
      </c>
    </row>
    <row r="235" spans="1:6" x14ac:dyDescent="0.25">
      <c r="A235">
        <f>'смета грачевская 24'!A112</f>
        <v>1</v>
      </c>
      <c r="B235">
        <v>37</v>
      </c>
      <c r="C235">
        <v>1273</v>
      </c>
      <c r="D235">
        <v>0</v>
      </c>
      <c r="E235">
        <v>0</v>
      </c>
      <c r="F235">
        <v>1608</v>
      </c>
    </row>
    <row r="236" spans="1:6" x14ac:dyDescent="0.25">
      <c r="A236">
        <f>'смета грачевская 24'!C112</f>
        <v>0</v>
      </c>
      <c r="B236">
        <v>37</v>
      </c>
      <c r="C236">
        <v>1273</v>
      </c>
      <c r="D236">
        <v>1</v>
      </c>
      <c r="E236">
        <v>0</v>
      </c>
      <c r="F236">
        <v>1608</v>
      </c>
    </row>
    <row r="237" spans="1:6" x14ac:dyDescent="0.25">
      <c r="A237" t="str">
        <f>'смета грачевская 24'!D112</f>
        <v>Домик-беседка</v>
      </c>
      <c r="B237">
        <v>37</v>
      </c>
      <c r="C237">
        <v>1273</v>
      </c>
      <c r="D237">
        <v>2</v>
      </c>
      <c r="E237">
        <v>0</v>
      </c>
      <c r="F237">
        <v>1608</v>
      </c>
    </row>
    <row r="238" spans="1:6" x14ac:dyDescent="0.25">
      <c r="A238" t="str">
        <f>'смета грачевская 24'!J113</f>
        <v>шт.</v>
      </c>
      <c r="B238">
        <v>37</v>
      </c>
      <c r="C238">
        <v>1273</v>
      </c>
      <c r="D238">
        <v>3</v>
      </c>
      <c r="E238">
        <v>0</v>
      </c>
      <c r="F238">
        <v>1608</v>
      </c>
    </row>
    <row r="239" spans="1:6" x14ac:dyDescent="0.25">
      <c r="A239" s="10">
        <f>'смета грачевская 24'!J112</f>
        <v>1</v>
      </c>
      <c r="B239">
        <v>37</v>
      </c>
      <c r="C239">
        <v>1273</v>
      </c>
      <c r="D239">
        <v>4</v>
      </c>
      <c r="E239">
        <v>0</v>
      </c>
      <c r="F239">
        <v>1608</v>
      </c>
    </row>
    <row r="240" spans="1:6" x14ac:dyDescent="0.25">
      <c r="A240">
        <f>'смета грачевская 24'!M112</f>
        <v>25057.627119000001</v>
      </c>
      <c r="B240">
        <v>37</v>
      </c>
      <c r="C240">
        <v>1273</v>
      </c>
      <c r="D240">
        <v>5</v>
      </c>
      <c r="E240">
        <v>0</v>
      </c>
      <c r="F240">
        <v>1608</v>
      </c>
    </row>
    <row r="241" spans="1:6" x14ac:dyDescent="0.25">
      <c r="A241" s="10">
        <f>'смета грачевская 24'!O112</f>
        <v>1</v>
      </c>
      <c r="B241">
        <v>37</v>
      </c>
      <c r="C241">
        <v>1273</v>
      </c>
      <c r="D241">
        <v>6</v>
      </c>
      <c r="E241">
        <v>0</v>
      </c>
      <c r="F241">
        <v>1608</v>
      </c>
    </row>
    <row r="242" spans="1:6" x14ac:dyDescent="0.25">
      <c r="A242">
        <f>'смета грачевская 24'!A114</f>
        <v>2</v>
      </c>
      <c r="B242">
        <v>37</v>
      </c>
      <c r="C242">
        <v>1274</v>
      </c>
      <c r="D242">
        <v>0</v>
      </c>
      <c r="E242">
        <v>0</v>
      </c>
      <c r="F242">
        <v>1608</v>
      </c>
    </row>
    <row r="243" spans="1:6" x14ac:dyDescent="0.25">
      <c r="A243">
        <f>'смета грачевская 24'!C114</f>
        <v>0</v>
      </c>
      <c r="B243">
        <v>37</v>
      </c>
      <c r="C243">
        <v>1274</v>
      </c>
      <c r="D243">
        <v>1</v>
      </c>
      <c r="E243">
        <v>0</v>
      </c>
      <c r="F243">
        <v>1608</v>
      </c>
    </row>
    <row r="244" spans="1:6" x14ac:dyDescent="0.25">
      <c r="A244" t="str">
        <f>'смета грачевская 24'!D114</f>
        <v>Качалка балансир "М"</v>
      </c>
      <c r="B244">
        <v>37</v>
      </c>
      <c r="C244">
        <v>1274</v>
      </c>
      <c r="D244">
        <v>2</v>
      </c>
      <c r="E244">
        <v>0</v>
      </c>
      <c r="F244">
        <v>1608</v>
      </c>
    </row>
    <row r="245" spans="1:6" x14ac:dyDescent="0.25">
      <c r="A245" t="str">
        <f>'смета грачевская 24'!J115</f>
        <v>шт.</v>
      </c>
      <c r="B245">
        <v>37</v>
      </c>
      <c r="C245">
        <v>1274</v>
      </c>
      <c r="D245">
        <v>3</v>
      </c>
      <c r="E245">
        <v>0</v>
      </c>
      <c r="F245">
        <v>1608</v>
      </c>
    </row>
    <row r="246" spans="1:6" x14ac:dyDescent="0.25">
      <c r="A246" s="10">
        <f>'смета грачевская 24'!J114</f>
        <v>1</v>
      </c>
      <c r="B246">
        <v>37</v>
      </c>
      <c r="C246">
        <v>1274</v>
      </c>
      <c r="D246">
        <v>4</v>
      </c>
      <c r="E246">
        <v>0</v>
      </c>
      <c r="F246">
        <v>1608</v>
      </c>
    </row>
    <row r="247" spans="1:6" x14ac:dyDescent="0.25">
      <c r="A247">
        <f>'смета грачевская 24'!M114</f>
        <v>8050</v>
      </c>
      <c r="B247">
        <v>37</v>
      </c>
      <c r="C247">
        <v>1274</v>
      </c>
      <c r="D247">
        <v>5</v>
      </c>
      <c r="E247">
        <v>0</v>
      </c>
      <c r="F247">
        <v>1608</v>
      </c>
    </row>
    <row r="248" spans="1:6" x14ac:dyDescent="0.25">
      <c r="A248" s="10">
        <f>'смета грачевская 24'!O114</f>
        <v>1</v>
      </c>
      <c r="B248">
        <v>37</v>
      </c>
      <c r="C248">
        <v>1274</v>
      </c>
      <c r="D248">
        <v>6</v>
      </c>
      <c r="E248">
        <v>0</v>
      </c>
      <c r="F248">
        <v>1608</v>
      </c>
    </row>
    <row r="249" spans="1:6" x14ac:dyDescent="0.25">
      <c r="A249">
        <f>'смета грачевская 24'!A116</f>
        <v>3</v>
      </c>
      <c r="B249">
        <v>37</v>
      </c>
      <c r="C249">
        <v>1275</v>
      </c>
      <c r="D249">
        <v>0</v>
      </c>
      <c r="E249">
        <v>0</v>
      </c>
      <c r="F249">
        <v>1608</v>
      </c>
    </row>
    <row r="250" spans="1:6" x14ac:dyDescent="0.25">
      <c r="A250">
        <f>'смета грачевская 24'!C116</f>
        <v>0</v>
      </c>
      <c r="B250">
        <v>37</v>
      </c>
      <c r="C250">
        <v>1275</v>
      </c>
      <c r="D250">
        <v>1</v>
      </c>
      <c r="E250">
        <v>0</v>
      </c>
      <c r="F250">
        <v>1608</v>
      </c>
    </row>
    <row r="251" spans="1:6" x14ac:dyDescent="0.25">
      <c r="A251" t="str">
        <f>'смета грачевская 24'!D116</f>
        <v>Фундамент под карусель, качалку на пружину</v>
      </c>
      <c r="B251">
        <v>37</v>
      </c>
      <c r="C251">
        <v>1275</v>
      </c>
      <c r="D251">
        <v>2</v>
      </c>
      <c r="E251">
        <v>0</v>
      </c>
      <c r="F251">
        <v>1608</v>
      </c>
    </row>
    <row r="252" spans="1:6" x14ac:dyDescent="0.25">
      <c r="A252" t="str">
        <f>'смета грачевская 24'!J117</f>
        <v>шт.</v>
      </c>
      <c r="B252">
        <v>37</v>
      </c>
      <c r="C252">
        <v>1275</v>
      </c>
      <c r="D252">
        <v>3</v>
      </c>
      <c r="E252">
        <v>0</v>
      </c>
      <c r="F252">
        <v>1608</v>
      </c>
    </row>
    <row r="253" spans="1:6" x14ac:dyDescent="0.25">
      <c r="A253" s="10">
        <f>'смета грачевская 24'!J116</f>
        <v>1</v>
      </c>
      <c r="B253">
        <v>37</v>
      </c>
      <c r="C253">
        <v>1275</v>
      </c>
      <c r="D253">
        <v>4</v>
      </c>
      <c r="E253">
        <v>0</v>
      </c>
      <c r="F253">
        <v>1608</v>
      </c>
    </row>
    <row r="254" spans="1:6" x14ac:dyDescent="0.25">
      <c r="A254">
        <f>'смета грачевская 24'!M116</f>
        <v>1532.2</v>
      </c>
      <c r="B254">
        <v>37</v>
      </c>
      <c r="C254">
        <v>1275</v>
      </c>
      <c r="D254">
        <v>5</v>
      </c>
      <c r="E254">
        <v>0</v>
      </c>
      <c r="F254">
        <v>1608</v>
      </c>
    </row>
    <row r="255" spans="1:6" x14ac:dyDescent="0.25">
      <c r="A255" s="10">
        <f>'смета грачевская 24'!O116</f>
        <v>1</v>
      </c>
      <c r="B255">
        <v>37</v>
      </c>
      <c r="C255">
        <v>1275</v>
      </c>
      <c r="D255">
        <v>6</v>
      </c>
      <c r="E255">
        <v>0</v>
      </c>
      <c r="F255">
        <v>1608</v>
      </c>
    </row>
    <row r="256" spans="1:6" x14ac:dyDescent="0.25">
      <c r="A256">
        <f>'смета грачевская 24'!A118</f>
        <v>4</v>
      </c>
      <c r="B256">
        <v>37</v>
      </c>
      <c r="C256">
        <v>1276</v>
      </c>
      <c r="D256">
        <v>0</v>
      </c>
      <c r="E256">
        <v>0</v>
      </c>
      <c r="F256">
        <v>1608</v>
      </c>
    </row>
    <row r="257" spans="1:6" x14ac:dyDescent="0.25">
      <c r="A257">
        <f>'смета грачевская 24'!C118</f>
        <v>0</v>
      </c>
      <c r="B257">
        <v>37</v>
      </c>
      <c r="C257">
        <v>1276</v>
      </c>
      <c r="D257">
        <v>1</v>
      </c>
      <c r="E257">
        <v>0</v>
      </c>
      <c r="F257">
        <v>1608</v>
      </c>
    </row>
    <row r="258" spans="1:6" x14ac:dyDescent="0.25">
      <c r="A258" t="str">
        <f>'смета грачевская 24'!D118</f>
        <v>Машинка с горкой</v>
      </c>
      <c r="B258">
        <v>37</v>
      </c>
      <c r="C258">
        <v>1276</v>
      </c>
      <c r="D258">
        <v>2</v>
      </c>
      <c r="E258">
        <v>0</v>
      </c>
      <c r="F258">
        <v>1608</v>
      </c>
    </row>
    <row r="259" spans="1:6" x14ac:dyDescent="0.25">
      <c r="A259" t="str">
        <f>'смета грачевская 24'!J119</f>
        <v>шт.</v>
      </c>
      <c r="B259">
        <v>37</v>
      </c>
      <c r="C259">
        <v>1276</v>
      </c>
      <c r="D259">
        <v>3</v>
      </c>
      <c r="E259">
        <v>0</v>
      </c>
      <c r="F259">
        <v>1608</v>
      </c>
    </row>
    <row r="260" spans="1:6" x14ac:dyDescent="0.25">
      <c r="A260" s="10">
        <f>'смета грачевская 24'!J118</f>
        <v>1</v>
      </c>
      <c r="B260">
        <v>37</v>
      </c>
      <c r="C260">
        <v>1276</v>
      </c>
      <c r="D260">
        <v>4</v>
      </c>
      <c r="E260">
        <v>0</v>
      </c>
      <c r="F260">
        <v>1608</v>
      </c>
    </row>
    <row r="261" spans="1:6" x14ac:dyDescent="0.25">
      <c r="A261" s="7">
        <f>'смета грачевская 24'!M118</f>
        <v>58187.29</v>
      </c>
      <c r="B261">
        <v>37</v>
      </c>
      <c r="C261">
        <v>1276</v>
      </c>
      <c r="D261">
        <v>5</v>
      </c>
      <c r="E261">
        <v>0</v>
      </c>
      <c r="F261">
        <v>1608</v>
      </c>
    </row>
    <row r="262" spans="1:6" x14ac:dyDescent="0.25">
      <c r="A262" s="10">
        <f>'смета грачевская 24'!O118</f>
        <v>1</v>
      </c>
      <c r="B262">
        <v>37</v>
      </c>
      <c r="C262">
        <v>1276</v>
      </c>
      <c r="D262">
        <v>6</v>
      </c>
      <c r="E262">
        <v>0</v>
      </c>
      <c r="F262">
        <v>1608</v>
      </c>
    </row>
    <row r="263" spans="1:6" x14ac:dyDescent="0.25">
      <c r="A263">
        <f>'смета грачевская 24'!A120</f>
        <v>5</v>
      </c>
      <c r="B263">
        <v>37</v>
      </c>
      <c r="C263">
        <v>1277</v>
      </c>
      <c r="D263">
        <v>0</v>
      </c>
      <c r="E263">
        <v>0</v>
      </c>
      <c r="F263">
        <v>1608</v>
      </c>
    </row>
    <row r="264" spans="1:6" x14ac:dyDescent="0.25">
      <c r="A264">
        <f>'смета грачевская 24'!C120</f>
        <v>0</v>
      </c>
      <c r="B264">
        <v>37</v>
      </c>
      <c r="C264">
        <v>1277</v>
      </c>
      <c r="D264">
        <v>1</v>
      </c>
      <c r="E264">
        <v>0</v>
      </c>
      <c r="F264">
        <v>1608</v>
      </c>
    </row>
    <row r="265" spans="1:6" x14ac:dyDescent="0.25">
      <c r="A265" t="str">
        <f>'смета грачевская 24'!D120</f>
        <v>Скамья на металлических  ножках</v>
      </c>
      <c r="B265">
        <v>37</v>
      </c>
      <c r="C265">
        <v>1277</v>
      </c>
      <c r="D265">
        <v>2</v>
      </c>
      <c r="E265">
        <v>0</v>
      </c>
      <c r="F265">
        <v>1608</v>
      </c>
    </row>
    <row r="266" spans="1:6" x14ac:dyDescent="0.25">
      <c r="A266" t="str">
        <f>'смета грачевская 24'!J121</f>
        <v>шт.</v>
      </c>
      <c r="B266">
        <v>37</v>
      </c>
      <c r="C266">
        <v>1277</v>
      </c>
      <c r="D266">
        <v>3</v>
      </c>
      <c r="E266">
        <v>0</v>
      </c>
      <c r="F266">
        <v>1608</v>
      </c>
    </row>
    <row r="267" spans="1:6" x14ac:dyDescent="0.25">
      <c r="A267" s="10">
        <f>'смета грачевская 24'!J120</f>
        <v>6</v>
      </c>
      <c r="B267">
        <v>37</v>
      </c>
      <c r="C267">
        <v>1277</v>
      </c>
      <c r="D267">
        <v>4</v>
      </c>
      <c r="E267">
        <v>0</v>
      </c>
      <c r="F267">
        <v>1608</v>
      </c>
    </row>
    <row r="268" spans="1:6" x14ac:dyDescent="0.25">
      <c r="A268" s="7">
        <f>'смета грачевская 24'!M120</f>
        <v>3064.41</v>
      </c>
      <c r="B268">
        <v>37</v>
      </c>
      <c r="C268">
        <v>1277</v>
      </c>
      <c r="D268">
        <v>5</v>
      </c>
      <c r="E268">
        <v>0</v>
      </c>
      <c r="F268">
        <v>1608</v>
      </c>
    </row>
    <row r="269" spans="1:6" x14ac:dyDescent="0.25">
      <c r="A269" s="10">
        <f>'смета грачевская 24'!O120</f>
        <v>1</v>
      </c>
      <c r="B269">
        <v>37</v>
      </c>
      <c r="C269">
        <v>1277</v>
      </c>
      <c r="D269">
        <v>6</v>
      </c>
      <c r="E269">
        <v>0</v>
      </c>
      <c r="F269">
        <v>1608</v>
      </c>
    </row>
    <row r="270" spans="1:6" x14ac:dyDescent="0.25">
      <c r="A270">
        <f>'смета грачевская 24'!A122</f>
        <v>6</v>
      </c>
      <c r="B270">
        <v>37</v>
      </c>
      <c r="C270">
        <v>1278</v>
      </c>
      <c r="D270">
        <v>0</v>
      </c>
      <c r="E270">
        <v>0</v>
      </c>
      <c r="F270">
        <v>1608</v>
      </c>
    </row>
    <row r="271" spans="1:6" x14ac:dyDescent="0.25">
      <c r="A271">
        <f>'смета грачевская 24'!C122</f>
        <v>0</v>
      </c>
      <c r="B271">
        <v>37</v>
      </c>
      <c r="C271">
        <v>1278</v>
      </c>
      <c r="D271">
        <v>1</v>
      </c>
      <c r="E271">
        <v>0</v>
      </c>
      <c r="F271">
        <v>1608</v>
      </c>
    </row>
    <row r="272" spans="1:6" x14ac:dyDescent="0.25">
      <c r="A272" t="str">
        <f>'смета грачевская 24'!D122</f>
        <v>Гимнастический городок</v>
      </c>
      <c r="B272">
        <v>37</v>
      </c>
      <c r="C272">
        <v>1278</v>
      </c>
      <c r="D272">
        <v>2</v>
      </c>
      <c r="E272">
        <v>0</v>
      </c>
      <c r="F272">
        <v>1608</v>
      </c>
    </row>
    <row r="273" spans="1:6" x14ac:dyDescent="0.25">
      <c r="A273" t="str">
        <f>'смета грачевская 24'!J123</f>
        <v>шт.</v>
      </c>
      <c r="B273">
        <v>37</v>
      </c>
      <c r="C273">
        <v>1278</v>
      </c>
      <c r="D273">
        <v>3</v>
      </c>
      <c r="E273">
        <v>0</v>
      </c>
      <c r="F273">
        <v>1608</v>
      </c>
    </row>
    <row r="274" spans="1:6" x14ac:dyDescent="0.25">
      <c r="A274" s="10">
        <f>'смета грачевская 24'!J122</f>
        <v>1</v>
      </c>
      <c r="B274">
        <v>37</v>
      </c>
      <c r="C274">
        <v>1278</v>
      </c>
      <c r="D274">
        <v>4</v>
      </c>
      <c r="E274">
        <v>0</v>
      </c>
      <c r="F274">
        <v>1608</v>
      </c>
    </row>
    <row r="275" spans="1:6" x14ac:dyDescent="0.25">
      <c r="A275" s="7">
        <f>'смета грачевская 24'!M122</f>
        <v>57742.05</v>
      </c>
      <c r="B275">
        <v>37</v>
      </c>
      <c r="C275">
        <v>1278</v>
      </c>
      <c r="D275">
        <v>5</v>
      </c>
      <c r="E275">
        <v>0</v>
      </c>
      <c r="F275">
        <v>1608</v>
      </c>
    </row>
    <row r="276" spans="1:6" x14ac:dyDescent="0.25">
      <c r="A276" s="10">
        <f>'смета грачевская 24'!O122</f>
        <v>1</v>
      </c>
      <c r="B276">
        <v>37</v>
      </c>
      <c r="C276">
        <v>1278</v>
      </c>
      <c r="D276">
        <v>6</v>
      </c>
      <c r="E276">
        <v>0</v>
      </c>
      <c r="F276">
        <v>1608</v>
      </c>
    </row>
    <row r="277" spans="1:6" x14ac:dyDescent="0.25">
      <c r="A277" t="str">
        <f>'смета грачевская 24'!A124</f>
        <v>ИТОГО:</v>
      </c>
      <c r="B277">
        <v>37</v>
      </c>
      <c r="C277">
        <v>1271</v>
      </c>
      <c r="D277">
        <v>0</v>
      </c>
      <c r="E277">
        <v>0</v>
      </c>
      <c r="F277">
        <v>1603</v>
      </c>
    </row>
    <row r="278" spans="1:6" x14ac:dyDescent="0.25">
      <c r="A278" t="str">
        <f>'смета грачевская 24'!A126</f>
        <v>СОСТАВИЛ</v>
      </c>
      <c r="B278">
        <v>37</v>
      </c>
      <c r="C278">
        <v>15</v>
      </c>
      <c r="D278">
        <v>0</v>
      </c>
      <c r="E278">
        <v>0</v>
      </c>
      <c r="F278">
        <v>2000</v>
      </c>
    </row>
    <row r="279" spans="1:6" x14ac:dyDescent="0.25">
      <c r="A279">
        <f>'смета грачевская 24'!E126</f>
        <v>0</v>
      </c>
      <c r="B279">
        <v>37</v>
      </c>
      <c r="C279">
        <v>15</v>
      </c>
      <c r="D279">
        <v>1</v>
      </c>
      <c r="E279">
        <v>0</v>
      </c>
      <c r="F279">
        <v>2000</v>
      </c>
    </row>
    <row r="280" spans="1:6" x14ac:dyDescent="0.25">
      <c r="A280">
        <f>'смета грачевская 24'!U126</f>
        <v>0</v>
      </c>
      <c r="B280">
        <v>37</v>
      </c>
      <c r="C280">
        <v>15</v>
      </c>
      <c r="D280">
        <v>2</v>
      </c>
      <c r="E280">
        <v>0</v>
      </c>
      <c r="F280">
        <v>2000</v>
      </c>
    </row>
    <row r="281" spans="1:6" x14ac:dyDescent="0.25">
      <c r="A281" t="str">
        <f>'смета грачевская 24'!A127</f>
        <v>ПРОВЕРИЛ</v>
      </c>
      <c r="B281">
        <v>37</v>
      </c>
      <c r="C281">
        <v>15</v>
      </c>
      <c r="D281">
        <v>3</v>
      </c>
      <c r="E281">
        <v>0</v>
      </c>
      <c r="F281">
        <v>2000</v>
      </c>
    </row>
    <row r="282" spans="1:6" x14ac:dyDescent="0.25">
      <c r="A282">
        <f>'смета грачевская 24'!E127</f>
        <v>0</v>
      </c>
      <c r="B282">
        <v>37</v>
      </c>
      <c r="C282">
        <v>15</v>
      </c>
      <c r="D282">
        <v>4</v>
      </c>
      <c r="E282">
        <v>0</v>
      </c>
      <c r="F282">
        <v>2000</v>
      </c>
    </row>
    <row r="283" spans="1:6" x14ac:dyDescent="0.25">
      <c r="A283">
        <f>'смета грачевская 24'!U127</f>
        <v>0</v>
      </c>
      <c r="B283">
        <v>37</v>
      </c>
      <c r="C283">
        <v>15</v>
      </c>
      <c r="D283">
        <v>5</v>
      </c>
      <c r="E283">
        <v>0</v>
      </c>
      <c r="F283">
        <v>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смета грачевская 24</vt:lpstr>
      <vt:lpstr>SMW_Служебная</vt:lpstr>
    </vt:vector>
  </TitlesOfParts>
  <Company>СтройГрад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</dc:creator>
  <cp:lastModifiedBy>Елена Витальевна Сергеева</cp:lastModifiedBy>
  <cp:lastPrinted>2012-06-06T12:47:28Z</cp:lastPrinted>
  <dcterms:created xsi:type="dcterms:W3CDTF">2012-06-06T11:44:43Z</dcterms:created>
  <dcterms:modified xsi:type="dcterms:W3CDTF">2012-06-09T08:50:34Z</dcterms:modified>
</cp:coreProperties>
</file>