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8" windowWidth="13392" windowHeight="7488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45621"/>
</workbook>
</file>

<file path=xl/calcChain.xml><?xml version="1.0" encoding="utf-8"?>
<calcChain xmlns="http://schemas.openxmlformats.org/spreadsheetml/2006/main">
  <c r="B8" i="4" l="1"/>
  <c r="G8" i="4" s="1"/>
  <c r="B9" i="4"/>
  <c r="G9" i="4" s="1"/>
  <c r="F14" i="3"/>
  <c r="G14" i="3"/>
  <c r="H14" i="3"/>
  <c r="D13" i="3"/>
  <c r="E14" i="3"/>
  <c r="I14" i="3"/>
  <c r="E13" i="2"/>
  <c r="F13" i="2"/>
  <c r="G13" i="2"/>
  <c r="H13" i="2"/>
  <c r="D13" i="2"/>
  <c r="I13" i="2" s="1"/>
  <c r="G10" i="4" l="1"/>
</calcChain>
</file>

<file path=xl/sharedStrings.xml><?xml version="1.0" encoding="utf-8"?>
<sst xmlns="http://schemas.openxmlformats.org/spreadsheetml/2006/main" count="163" uniqueCount="50">
  <si>
    <t>т/ф 49-56-27</t>
  </si>
  <si>
    <t>Адрес:153006 г.Иваново ул.11 Проезд д.1</t>
  </si>
  <si>
    <t>ООО «ТО РУСЬ»</t>
  </si>
  <si>
    <t>Адрес:153033 Ивановский р-н,д.Беляницы 1Сосновая д.42</t>
  </si>
  <si>
    <t>т/ф 47-47-10</t>
  </si>
  <si>
    <t>л</t>
  </si>
  <si>
    <t>23-00</t>
  </si>
  <si>
    <t>22-30</t>
  </si>
  <si>
    <t>21-00</t>
  </si>
  <si>
    <t>23-20</t>
  </si>
  <si>
    <t>кг</t>
  </si>
  <si>
    <t>68-00</t>
  </si>
  <si>
    <t>70-00</t>
  </si>
  <si>
    <t>62-00</t>
  </si>
  <si>
    <t>63-80</t>
  </si>
  <si>
    <t>60-80</t>
  </si>
  <si>
    <t>64-00</t>
  </si>
  <si>
    <t>200-00</t>
  </si>
  <si>
    <t>190-00</t>
  </si>
  <si>
    <t>210-00</t>
  </si>
  <si>
    <t>78-00</t>
  </si>
  <si>
    <t>85-00</t>
  </si>
  <si>
    <t>89-00</t>
  </si>
  <si>
    <t>92-00</t>
  </si>
  <si>
    <t xml:space="preserve">Молоко 2,5%  жирность пастеризованное </t>
  </si>
  <si>
    <t xml:space="preserve">Творог 9% жирности из натурального молока  </t>
  </si>
  <si>
    <t>Сметана 15% жирности из нормализованных сливок</t>
  </si>
  <si>
    <t xml:space="preserve">Сыр твердый 45% жирность </t>
  </si>
  <si>
    <t>Масло сливочное 72,5% высший сорт</t>
  </si>
  <si>
    <t>т/ф 45-38-27</t>
  </si>
  <si>
    <t>т/ф 31-14-14</t>
  </si>
  <si>
    <t>ООО «Богатырь»</t>
  </si>
  <si>
    <t xml:space="preserve">ООО «Прод-МОМ» </t>
  </si>
  <si>
    <t xml:space="preserve">ООО «Прод-ЗАКАЗ» </t>
  </si>
  <si>
    <t>Наименование организации</t>
  </si>
  <si>
    <t>Адрес</t>
  </si>
  <si>
    <t>Телефон</t>
  </si>
  <si>
    <t xml:space="preserve">153538 Ивановский район, п.Чернореченский,ул. Победы,д.13 </t>
  </si>
  <si>
    <t>Стоимость 1 кг. в руб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</si>
  <si>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</si>
  <si>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Главный врач ______________________ А.Н. Чикин</t>
  </si>
  <si>
    <t>Количество</t>
  </si>
  <si>
    <t>Средняя цена</t>
  </si>
  <si>
    <t>Итого</t>
  </si>
  <si>
    <t>Наименование товара</t>
  </si>
  <si>
    <t>Стоимость за 1 кг. в руб.</t>
  </si>
  <si>
    <t>Адрес:153033 Ивановский р-н, д. Беляницы 1Сосновая д.42</t>
  </si>
  <si>
    <t>Количество кг</t>
  </si>
  <si>
    <t>Вермишель высший сорт</t>
  </si>
  <si>
    <t xml:space="preserve">Рожки высший сорт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</si>
</sst>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/>
    </xf>
    <xf numFmtId="0" fontId="11" fillId="2" borderId="1" xfId="0" applyFont="1" applyFill="1" applyBorder="1"/>
    <xf numFmtId="0" fontId="16" fillId="2" borderId="1" xfId="0" applyFont="1" applyFill="1" applyBorder="1" applyAlignment="1">
      <alignment horizontal="center"/>
    </xf>
    <xf numFmtId="2" fontId="13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2" fontId="11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0" borderId="0" xfId="0" applyFont="1" applyAlignment="1">
      <alignment horizontal="right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K12" sqref="K12"/>
    </sheetView>
  </sheetViews>
  <sheetFormatPr defaultRowHeight="14.4" x14ac:dyDescent="0.3"/>
  <cols>
    <col min="1" max="1" width="18.109375" customWidth="1"/>
    <col min="2" max="2" width="16" customWidth="1"/>
    <col min="3" max="3" width="10.33203125" customWidth="1"/>
    <col min="4" max="4" width="14.33203125" customWidth="1"/>
    <col min="5" max="5" width="12.109375" customWidth="1"/>
    <col min="6" max="6" width="15.44140625" customWidth="1"/>
    <col min="7" max="7" width="8.88671875" customWidth="1"/>
    <col min="8" max="8" width="9.5546875" customWidth="1"/>
  </cols>
  <sheetData>
    <row r="1" spans="1:10" x14ac:dyDescent="0.3">
      <c r="A1" s="46" t="s">
        <v>39</v>
      </c>
      <c r="B1" s="46"/>
      <c r="C1" s="46"/>
      <c r="D1" s="47"/>
      <c r="E1" s="47"/>
      <c r="F1" s="47"/>
      <c r="G1" s="47"/>
      <c r="H1" s="47"/>
    </row>
    <row r="4" spans="1:10" x14ac:dyDescent="0.3">
      <c r="A4" s="51" t="s">
        <v>34</v>
      </c>
      <c r="B4" s="54" t="s">
        <v>35</v>
      </c>
      <c r="C4" s="54" t="s">
        <v>36</v>
      </c>
      <c r="D4" s="48" t="s">
        <v>38</v>
      </c>
      <c r="E4" s="49"/>
      <c r="F4" s="49"/>
      <c r="G4" s="49"/>
      <c r="H4" s="50"/>
    </row>
    <row r="5" spans="1:10" s="5" customFormat="1" ht="64.5" customHeight="1" x14ac:dyDescent="0.3">
      <c r="A5" s="52"/>
      <c r="B5" s="55"/>
      <c r="C5" s="55"/>
      <c r="D5" s="4" t="s">
        <v>24</v>
      </c>
      <c r="E5" s="4" t="s">
        <v>25</v>
      </c>
      <c r="F5" s="4" t="s">
        <v>26</v>
      </c>
      <c r="G5" s="4" t="s">
        <v>27</v>
      </c>
      <c r="H5" s="4" t="s">
        <v>28</v>
      </c>
      <c r="J5" s="2"/>
    </row>
    <row r="6" spans="1:10" s="2" customFormat="1" ht="15" customHeight="1" x14ac:dyDescent="0.3">
      <c r="A6" s="53"/>
      <c r="B6" s="56"/>
      <c r="C6" s="56"/>
      <c r="D6" s="3" t="s">
        <v>5</v>
      </c>
      <c r="E6" s="3" t="s">
        <v>10</v>
      </c>
      <c r="F6" s="3" t="s">
        <v>10</v>
      </c>
      <c r="G6" s="3" t="s">
        <v>10</v>
      </c>
      <c r="H6" s="3" t="s">
        <v>10</v>
      </c>
    </row>
    <row r="7" spans="1:10" s="5" customFormat="1" ht="60.75" customHeight="1" x14ac:dyDescent="0.3">
      <c r="A7" s="6" t="s">
        <v>31</v>
      </c>
      <c r="B7" s="6" t="s">
        <v>37</v>
      </c>
      <c r="C7" s="6" t="s">
        <v>0</v>
      </c>
      <c r="D7" s="1" t="s">
        <v>6</v>
      </c>
      <c r="E7" s="9" t="s">
        <v>11</v>
      </c>
      <c r="F7" s="9" t="s">
        <v>13</v>
      </c>
      <c r="G7" s="9" t="s">
        <v>17</v>
      </c>
      <c r="H7" s="9" t="s">
        <v>20</v>
      </c>
    </row>
    <row r="8" spans="1:10" s="5" customFormat="1" ht="47.25" customHeight="1" x14ac:dyDescent="0.3">
      <c r="A8" s="7" t="s">
        <v>32</v>
      </c>
      <c r="B8" s="8" t="s">
        <v>1</v>
      </c>
      <c r="C8" s="6" t="s">
        <v>29</v>
      </c>
      <c r="D8" s="9" t="s">
        <v>7</v>
      </c>
      <c r="E8" s="9" t="s">
        <v>11</v>
      </c>
      <c r="F8" s="9" t="s">
        <v>14</v>
      </c>
      <c r="G8" s="9" t="s">
        <v>18</v>
      </c>
      <c r="H8" s="9" t="s">
        <v>21</v>
      </c>
    </row>
    <row r="9" spans="1:10" s="5" customFormat="1" ht="42" customHeight="1" x14ac:dyDescent="0.3">
      <c r="A9" s="7" t="s">
        <v>33</v>
      </c>
      <c r="B9" s="8" t="s">
        <v>1</v>
      </c>
      <c r="C9" s="6" t="s">
        <v>30</v>
      </c>
      <c r="D9" s="9" t="s">
        <v>8</v>
      </c>
      <c r="E9" s="9" t="s">
        <v>11</v>
      </c>
      <c r="F9" s="9" t="s">
        <v>15</v>
      </c>
      <c r="G9" s="9" t="s">
        <v>17</v>
      </c>
      <c r="H9" s="9" t="s">
        <v>22</v>
      </c>
    </row>
    <row r="10" spans="1:10" s="5" customFormat="1" ht="66" customHeight="1" x14ac:dyDescent="0.3">
      <c r="A10" s="6" t="s">
        <v>2</v>
      </c>
      <c r="B10" s="6" t="s">
        <v>3</v>
      </c>
      <c r="C10" s="6" t="s">
        <v>4</v>
      </c>
      <c r="D10" s="9" t="s">
        <v>9</v>
      </c>
      <c r="E10" s="9" t="s">
        <v>12</v>
      </c>
      <c r="F10" s="9" t="s">
        <v>16</v>
      </c>
      <c r="G10" s="9" t="s">
        <v>19</v>
      </c>
      <c r="H10" s="9" t="s">
        <v>23</v>
      </c>
    </row>
    <row r="14" spans="1:10" ht="18" x14ac:dyDescent="0.35">
      <c r="A14" s="45" t="s">
        <v>40</v>
      </c>
      <c r="B14" s="45"/>
      <c r="C14" s="45"/>
      <c r="D14" s="45"/>
      <c r="E14" s="45"/>
      <c r="F14" s="45"/>
      <c r="G14" s="45"/>
      <c r="H14" s="45"/>
    </row>
  </sheetData>
  <mergeCells count="6">
    <mergeCell ref="A14:H14"/>
    <mergeCell ref="A1:H1"/>
    <mergeCell ref="D4:H4"/>
    <mergeCell ref="A4:A6"/>
    <mergeCell ref="B4:B6"/>
    <mergeCell ref="C4:C6"/>
  </mergeCells>
  <pageMargins left="0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L7" sqref="L7"/>
    </sheetView>
  </sheetViews>
  <sheetFormatPr defaultColWidth="9.109375" defaultRowHeight="14.4" x14ac:dyDescent="0.3"/>
  <cols>
    <col min="1" max="1" width="18.109375" style="11" customWidth="1"/>
    <col min="2" max="2" width="16" style="11" customWidth="1"/>
    <col min="3" max="3" width="10.33203125" style="11" customWidth="1"/>
    <col min="4" max="4" width="14.33203125" style="11" customWidth="1"/>
    <col min="5" max="5" width="12.109375" style="11" customWidth="1"/>
    <col min="6" max="6" width="15.44140625" style="11" customWidth="1"/>
    <col min="7" max="7" width="8.88671875" style="11" customWidth="1"/>
    <col min="8" max="8" width="9.5546875" style="11" customWidth="1"/>
    <col min="9" max="16384" width="9.109375" style="11"/>
  </cols>
  <sheetData>
    <row r="1" spans="1:10" x14ac:dyDescent="0.3">
      <c r="A1" s="58" t="s">
        <v>39</v>
      </c>
      <c r="B1" s="58"/>
      <c r="C1" s="58"/>
      <c r="D1" s="59"/>
      <c r="E1" s="59"/>
      <c r="F1" s="59"/>
      <c r="G1" s="59"/>
      <c r="H1" s="59"/>
    </row>
    <row r="4" spans="1:10" x14ac:dyDescent="0.3">
      <c r="A4" s="60" t="s">
        <v>34</v>
      </c>
      <c r="B4" s="63" t="s">
        <v>35</v>
      </c>
      <c r="C4" s="63" t="s">
        <v>36</v>
      </c>
      <c r="D4" s="66" t="s">
        <v>38</v>
      </c>
      <c r="E4" s="67"/>
      <c r="F4" s="67"/>
      <c r="G4" s="67"/>
      <c r="H4" s="68"/>
    </row>
    <row r="5" spans="1:10" s="13" customFormat="1" ht="64.5" customHeight="1" x14ac:dyDescent="0.3">
      <c r="A5" s="61"/>
      <c r="B5" s="64"/>
      <c r="C5" s="64"/>
      <c r="D5" s="12" t="s">
        <v>24</v>
      </c>
      <c r="E5" s="12" t="s">
        <v>25</v>
      </c>
      <c r="F5" s="12" t="s">
        <v>26</v>
      </c>
      <c r="G5" s="12" t="s">
        <v>27</v>
      </c>
      <c r="H5" s="12" t="s">
        <v>28</v>
      </c>
      <c r="J5" s="14"/>
    </row>
    <row r="6" spans="1:10" s="14" customFormat="1" ht="15" customHeight="1" x14ac:dyDescent="0.3">
      <c r="A6" s="62"/>
      <c r="B6" s="65"/>
      <c r="C6" s="65"/>
      <c r="D6" s="12" t="s">
        <v>5</v>
      </c>
      <c r="E6" s="12" t="s">
        <v>10</v>
      </c>
      <c r="F6" s="12" t="s">
        <v>10</v>
      </c>
      <c r="G6" s="12" t="s">
        <v>10</v>
      </c>
      <c r="H6" s="12" t="s">
        <v>10</v>
      </c>
    </row>
    <row r="7" spans="1:10" s="13" customFormat="1" ht="60.75" customHeight="1" x14ac:dyDescent="0.3">
      <c r="A7" s="15" t="s">
        <v>31</v>
      </c>
      <c r="B7" s="15" t="s">
        <v>37</v>
      </c>
      <c r="C7" s="15" t="s">
        <v>0</v>
      </c>
      <c r="D7" s="1" t="s">
        <v>6</v>
      </c>
      <c r="E7" s="16" t="s">
        <v>11</v>
      </c>
      <c r="F7" s="16" t="s">
        <v>13</v>
      </c>
      <c r="G7" s="16" t="s">
        <v>17</v>
      </c>
      <c r="H7" s="16" t="s">
        <v>20</v>
      </c>
    </row>
    <row r="8" spans="1:10" s="13" customFormat="1" ht="47.25" customHeight="1" x14ac:dyDescent="0.3">
      <c r="A8" s="17" t="s">
        <v>32</v>
      </c>
      <c r="B8" s="18" t="s">
        <v>1</v>
      </c>
      <c r="C8" s="15" t="s">
        <v>29</v>
      </c>
      <c r="D8" s="16" t="s">
        <v>7</v>
      </c>
      <c r="E8" s="16" t="s">
        <v>11</v>
      </c>
      <c r="F8" s="16" t="s">
        <v>14</v>
      </c>
      <c r="G8" s="16" t="s">
        <v>18</v>
      </c>
      <c r="H8" s="16" t="s">
        <v>21</v>
      </c>
    </row>
    <row r="9" spans="1:10" s="13" customFormat="1" ht="42" customHeight="1" x14ac:dyDescent="0.3">
      <c r="A9" s="17" t="s">
        <v>33</v>
      </c>
      <c r="B9" s="18" t="s">
        <v>1</v>
      </c>
      <c r="C9" s="15" t="s">
        <v>30</v>
      </c>
      <c r="D9" s="16" t="s">
        <v>8</v>
      </c>
      <c r="E9" s="16" t="s">
        <v>11</v>
      </c>
      <c r="F9" s="16" t="s">
        <v>15</v>
      </c>
      <c r="G9" s="16" t="s">
        <v>17</v>
      </c>
      <c r="H9" s="16" t="s">
        <v>22</v>
      </c>
    </row>
    <row r="10" spans="1:10" s="13" customFormat="1" ht="66" customHeight="1" x14ac:dyDescent="0.3">
      <c r="A10" s="15" t="s">
        <v>2</v>
      </c>
      <c r="B10" s="15" t="s">
        <v>3</v>
      </c>
      <c r="C10" s="15" t="s">
        <v>4</v>
      </c>
      <c r="D10" s="16" t="s">
        <v>9</v>
      </c>
      <c r="E10" s="16" t="s">
        <v>12</v>
      </c>
      <c r="F10" s="16" t="s">
        <v>16</v>
      </c>
      <c r="G10" s="16" t="s">
        <v>19</v>
      </c>
      <c r="H10" s="16" t="s">
        <v>23</v>
      </c>
    </row>
    <row r="11" spans="1:10" x14ac:dyDescent="0.3">
      <c r="D11" s="11">
        <v>22.38</v>
      </c>
      <c r="E11" s="11">
        <v>68.5</v>
      </c>
      <c r="F11" s="11">
        <v>62.65</v>
      </c>
      <c r="G11" s="11">
        <v>200</v>
      </c>
      <c r="H11" s="11">
        <v>86</v>
      </c>
    </row>
    <row r="12" spans="1:10" x14ac:dyDescent="0.3">
      <c r="D12" s="11">
        <v>4000</v>
      </c>
      <c r="E12" s="11">
        <v>275</v>
      </c>
      <c r="F12" s="11">
        <v>150</v>
      </c>
      <c r="G12" s="11">
        <v>300</v>
      </c>
      <c r="H12" s="11">
        <v>560</v>
      </c>
    </row>
    <row r="13" spans="1:10" x14ac:dyDescent="0.3">
      <c r="D13" s="11">
        <f>D11*D12</f>
        <v>89520</v>
      </c>
      <c r="E13" s="11">
        <f t="shared" ref="E13:H13" si="0">E11*E12</f>
        <v>18837.5</v>
      </c>
      <c r="F13" s="11">
        <f t="shared" si="0"/>
        <v>9397.5</v>
      </c>
      <c r="G13" s="11">
        <f t="shared" si="0"/>
        <v>60000</v>
      </c>
      <c r="H13" s="11">
        <f t="shared" si="0"/>
        <v>48160</v>
      </c>
      <c r="I13" s="11">
        <f>SUM(D13:H13)</f>
        <v>225915</v>
      </c>
    </row>
    <row r="15" spans="1:10" ht="18" x14ac:dyDescent="0.35">
      <c r="A15" s="57" t="s">
        <v>40</v>
      </c>
      <c r="B15" s="57"/>
      <c r="C15" s="57"/>
      <c r="D15" s="57"/>
      <c r="E15" s="57"/>
      <c r="F15" s="57"/>
      <c r="G15" s="57"/>
      <c r="H15" s="57"/>
    </row>
  </sheetData>
  <mergeCells count="6">
    <mergeCell ref="A15:H15"/>
    <mergeCell ref="A1:H1"/>
    <mergeCell ref="A4:A6"/>
    <mergeCell ref="B4:B6"/>
    <mergeCell ref="C4:C6"/>
    <mergeCell ref="D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I14" sqref="I14"/>
    </sheetView>
  </sheetViews>
  <sheetFormatPr defaultColWidth="9.109375" defaultRowHeight="14.4" x14ac:dyDescent="0.3"/>
  <cols>
    <col min="1" max="1" width="18.109375" style="19" customWidth="1"/>
    <col min="2" max="2" width="16" style="19" customWidth="1"/>
    <col min="3" max="3" width="10.33203125" style="19" customWidth="1"/>
    <col min="4" max="4" width="10.44140625" style="19" customWidth="1"/>
    <col min="5" max="5" width="9.88671875" style="19" customWidth="1"/>
    <col min="6" max="7" width="8.88671875" style="19" customWidth="1"/>
    <col min="8" max="8" width="8.6640625" style="19" customWidth="1"/>
    <col min="9" max="9" width="8.88671875" style="19" customWidth="1"/>
    <col min="10" max="16384" width="9.109375" style="19"/>
  </cols>
  <sheetData>
    <row r="1" spans="1:10" ht="15" customHeight="1" x14ac:dyDescent="0.3">
      <c r="A1" s="69" t="s">
        <v>39</v>
      </c>
      <c r="B1" s="69"/>
      <c r="C1" s="69"/>
      <c r="D1" s="69"/>
      <c r="E1" s="69"/>
      <c r="F1" s="69"/>
      <c r="G1" s="69"/>
      <c r="H1" s="69"/>
      <c r="I1" s="69"/>
    </row>
    <row r="4" spans="1:10" x14ac:dyDescent="0.3">
      <c r="A4" s="51" t="s">
        <v>34</v>
      </c>
      <c r="B4" s="54" t="s">
        <v>35</v>
      </c>
      <c r="C4" s="54" t="s">
        <v>36</v>
      </c>
      <c r="D4" s="74" t="s">
        <v>38</v>
      </c>
      <c r="E4" s="75"/>
      <c r="F4" s="75"/>
      <c r="G4" s="75"/>
      <c r="H4" s="75"/>
      <c r="I4" s="70" t="s">
        <v>43</v>
      </c>
    </row>
    <row r="5" spans="1:10" s="21" customFormat="1" ht="64.5" customHeight="1" x14ac:dyDescent="0.3">
      <c r="A5" s="52"/>
      <c r="B5" s="55"/>
      <c r="C5" s="55"/>
      <c r="D5" s="4" t="s">
        <v>24</v>
      </c>
      <c r="E5" s="4" t="s">
        <v>25</v>
      </c>
      <c r="F5" s="4" t="s">
        <v>26</v>
      </c>
      <c r="G5" s="4" t="s">
        <v>27</v>
      </c>
      <c r="H5" s="4" t="s">
        <v>28</v>
      </c>
      <c r="I5" s="71"/>
      <c r="J5" s="20"/>
    </row>
    <row r="6" spans="1:10" s="20" customFormat="1" ht="15" customHeight="1" x14ac:dyDescent="0.3">
      <c r="A6" s="53"/>
      <c r="B6" s="56"/>
      <c r="C6" s="56"/>
      <c r="D6" s="4" t="s">
        <v>5</v>
      </c>
      <c r="E6" s="4" t="s">
        <v>10</v>
      </c>
      <c r="F6" s="4" t="s">
        <v>10</v>
      </c>
      <c r="G6" s="4" t="s">
        <v>10</v>
      </c>
      <c r="H6" s="4" t="s">
        <v>10</v>
      </c>
      <c r="I6" s="72"/>
    </row>
    <row r="7" spans="1:10" s="20" customFormat="1" ht="21" customHeight="1" x14ac:dyDescent="0.3">
      <c r="A7" s="22" t="s">
        <v>41</v>
      </c>
      <c r="B7" s="10"/>
      <c r="C7" s="10"/>
      <c r="D7" s="23">
        <v>4000</v>
      </c>
      <c r="E7" s="23">
        <v>275</v>
      </c>
      <c r="F7" s="23">
        <v>150</v>
      </c>
      <c r="G7" s="23">
        <v>300</v>
      </c>
      <c r="H7" s="23">
        <v>560</v>
      </c>
      <c r="I7" s="24"/>
    </row>
    <row r="8" spans="1:10" s="20" customFormat="1" ht="23.25" customHeight="1" x14ac:dyDescent="0.35">
      <c r="A8" s="22" t="s">
        <v>42</v>
      </c>
      <c r="B8" s="10"/>
      <c r="C8" s="10"/>
      <c r="D8" s="23">
        <v>22.38</v>
      </c>
      <c r="E8" s="23">
        <v>68.5</v>
      </c>
      <c r="F8" s="25">
        <v>62.65</v>
      </c>
      <c r="G8" s="25">
        <v>200</v>
      </c>
      <c r="H8" s="25">
        <v>86</v>
      </c>
      <c r="I8" s="24"/>
    </row>
    <row r="9" spans="1:10" s="21" customFormat="1" ht="60.75" customHeight="1" x14ac:dyDescent="0.3">
      <c r="A9" s="26" t="s">
        <v>31</v>
      </c>
      <c r="B9" s="26" t="s">
        <v>37</v>
      </c>
      <c r="C9" s="26" t="s">
        <v>0</v>
      </c>
      <c r="D9" s="34">
        <v>23</v>
      </c>
      <c r="E9" s="27" t="s">
        <v>11</v>
      </c>
      <c r="F9" s="27" t="s">
        <v>13</v>
      </c>
      <c r="G9" s="27" t="s">
        <v>17</v>
      </c>
      <c r="H9" s="27" t="s">
        <v>20</v>
      </c>
      <c r="I9" s="28"/>
    </row>
    <row r="10" spans="1:10" s="21" customFormat="1" ht="47.25" customHeight="1" x14ac:dyDescent="0.3">
      <c r="A10" s="29" t="s">
        <v>32</v>
      </c>
      <c r="B10" s="30" t="s">
        <v>1</v>
      </c>
      <c r="C10" s="26" t="s">
        <v>29</v>
      </c>
      <c r="D10" s="35">
        <v>22.3</v>
      </c>
      <c r="E10" s="27" t="s">
        <v>11</v>
      </c>
      <c r="F10" s="27" t="s">
        <v>14</v>
      </c>
      <c r="G10" s="27" t="s">
        <v>18</v>
      </c>
      <c r="H10" s="27" t="s">
        <v>21</v>
      </c>
      <c r="I10" s="31"/>
    </row>
    <row r="11" spans="1:10" s="21" customFormat="1" ht="42" customHeight="1" x14ac:dyDescent="0.3">
      <c r="A11" s="29" t="s">
        <v>33</v>
      </c>
      <c r="B11" s="30" t="s">
        <v>1</v>
      </c>
      <c r="C11" s="26" t="s">
        <v>30</v>
      </c>
      <c r="D11" s="35">
        <v>21</v>
      </c>
      <c r="E11" s="27" t="s">
        <v>11</v>
      </c>
      <c r="F11" s="27" t="s">
        <v>15</v>
      </c>
      <c r="G11" s="27" t="s">
        <v>17</v>
      </c>
      <c r="H11" s="27" t="s">
        <v>22</v>
      </c>
      <c r="I11" s="31"/>
    </row>
    <row r="12" spans="1:10" s="21" customFormat="1" ht="66" customHeight="1" x14ac:dyDescent="0.3">
      <c r="A12" s="26" t="s">
        <v>2</v>
      </c>
      <c r="B12" s="26" t="s">
        <v>3</v>
      </c>
      <c r="C12" s="26" t="s">
        <v>4</v>
      </c>
      <c r="D12" s="35">
        <v>23.2</v>
      </c>
      <c r="E12" s="27" t="s">
        <v>12</v>
      </c>
      <c r="F12" s="27" t="s">
        <v>16</v>
      </c>
      <c r="G12" s="27" t="s">
        <v>19</v>
      </c>
      <c r="H12" s="27" t="s">
        <v>23</v>
      </c>
      <c r="I12" s="31"/>
    </row>
    <row r="13" spans="1:10" s="21" customFormat="1" ht="66" customHeight="1" x14ac:dyDescent="0.3">
      <c r="A13" s="26"/>
      <c r="B13" s="26"/>
      <c r="C13" s="26"/>
      <c r="D13" s="35">
        <f>SUM(D8:D12)</f>
        <v>111.88</v>
      </c>
      <c r="E13" s="27"/>
      <c r="F13" s="27"/>
      <c r="G13" s="27"/>
      <c r="H13" s="27"/>
      <c r="I13" s="31"/>
    </row>
    <row r="14" spans="1:10" ht="15.6" x14ac:dyDescent="0.3">
      <c r="A14" s="32" t="s">
        <v>43</v>
      </c>
      <c r="B14" s="32"/>
      <c r="C14" s="32"/>
      <c r="D14" s="33"/>
      <c r="E14" s="33">
        <f t="shared" ref="E14:H14" si="0">E7*E8</f>
        <v>18837.5</v>
      </c>
      <c r="F14" s="33">
        <f t="shared" si="0"/>
        <v>9397.5</v>
      </c>
      <c r="G14" s="33">
        <f t="shared" si="0"/>
        <v>60000</v>
      </c>
      <c r="H14" s="33">
        <f t="shared" si="0"/>
        <v>48160</v>
      </c>
      <c r="I14" s="33">
        <f>SUM(D14:H14)</f>
        <v>136395</v>
      </c>
    </row>
    <row r="19" spans="1:9" ht="18" x14ac:dyDescent="0.35">
      <c r="A19" s="73" t="s">
        <v>40</v>
      </c>
      <c r="B19" s="73"/>
      <c r="C19" s="73"/>
      <c r="D19" s="73"/>
      <c r="E19" s="73"/>
      <c r="F19" s="73"/>
      <c r="G19" s="73"/>
      <c r="H19" s="73"/>
      <c r="I19" s="73"/>
    </row>
  </sheetData>
  <mergeCells count="7">
    <mergeCell ref="A1:I1"/>
    <mergeCell ref="I4:I6"/>
    <mergeCell ref="A19:I19"/>
    <mergeCell ref="A4:A6"/>
    <mergeCell ref="B4:B6"/>
    <mergeCell ref="C4:C6"/>
    <mergeCell ref="D4:H4"/>
  </mergeCells>
  <pageMargins left="0" right="0" top="0" bottom="0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J15" sqref="J15"/>
    </sheetView>
  </sheetViews>
  <sheetFormatPr defaultColWidth="9.109375" defaultRowHeight="14.4" x14ac:dyDescent="0.3"/>
  <cols>
    <col min="1" max="1" width="37.44140625" style="19" customWidth="1"/>
    <col min="2" max="3" width="10.33203125" style="19" customWidth="1"/>
    <col min="4" max="4" width="13.6640625" style="19" customWidth="1"/>
    <col min="5" max="5" width="14.6640625" style="19" customWidth="1"/>
    <col min="6" max="6" width="14.5546875" style="19" customWidth="1"/>
    <col min="7" max="7" width="9.5546875" style="19" bestFit="1" customWidth="1"/>
    <col min="8" max="16384" width="9.109375" style="19"/>
  </cols>
  <sheetData>
    <row r="1" spans="1:7" ht="15" customHeight="1" x14ac:dyDescent="0.3">
      <c r="A1" s="69" t="s">
        <v>39</v>
      </c>
      <c r="B1" s="69"/>
      <c r="C1" s="69"/>
      <c r="D1" s="69"/>
      <c r="E1" s="69"/>
      <c r="F1" s="69"/>
      <c r="G1" s="69"/>
    </row>
    <row r="4" spans="1:7" ht="38.25" customHeight="1" x14ac:dyDescent="0.3">
      <c r="A4" s="51" t="s">
        <v>44</v>
      </c>
      <c r="B4" s="79" t="s">
        <v>42</v>
      </c>
      <c r="C4" s="51" t="s">
        <v>47</v>
      </c>
      <c r="D4" s="29" t="s">
        <v>32</v>
      </c>
      <c r="E4" s="29" t="s">
        <v>33</v>
      </c>
      <c r="F4" s="26" t="s">
        <v>2</v>
      </c>
      <c r="G4" s="70" t="s">
        <v>43</v>
      </c>
    </row>
    <row r="5" spans="1:7" s="21" customFormat="1" ht="64.5" customHeight="1" x14ac:dyDescent="0.3">
      <c r="A5" s="52"/>
      <c r="B5" s="80"/>
      <c r="C5" s="52"/>
      <c r="D5" s="41" t="s">
        <v>1</v>
      </c>
      <c r="E5" s="41" t="s">
        <v>1</v>
      </c>
      <c r="F5" s="4" t="s">
        <v>46</v>
      </c>
      <c r="G5" s="71"/>
    </row>
    <row r="6" spans="1:7" s="20" customFormat="1" ht="15" customHeight="1" x14ac:dyDescent="0.3">
      <c r="A6" s="52"/>
      <c r="B6" s="80"/>
      <c r="C6" s="52"/>
      <c r="D6" s="4" t="s">
        <v>29</v>
      </c>
      <c r="E6" s="4" t="s">
        <v>30</v>
      </c>
      <c r="F6" s="4" t="s">
        <v>4</v>
      </c>
      <c r="G6" s="72"/>
    </row>
    <row r="7" spans="1:7" s="20" customFormat="1" ht="21" customHeight="1" x14ac:dyDescent="0.3">
      <c r="A7" s="52"/>
      <c r="B7" s="80"/>
      <c r="C7" s="52"/>
      <c r="D7" s="76" t="s">
        <v>45</v>
      </c>
      <c r="E7" s="77"/>
      <c r="F7" s="78"/>
      <c r="G7" s="44"/>
    </row>
    <row r="8" spans="1:7" s="20" customFormat="1" ht="32.25" customHeight="1" x14ac:dyDescent="0.3">
      <c r="A8" s="38" t="s">
        <v>48</v>
      </c>
      <c r="B8" s="43">
        <f t="shared" ref="B8:B9" si="0">(D8+E8+F8)/3</f>
        <v>17.2</v>
      </c>
      <c r="C8" s="37">
        <v>900</v>
      </c>
      <c r="D8" s="36">
        <v>16.3</v>
      </c>
      <c r="E8" s="36">
        <v>19.5</v>
      </c>
      <c r="F8" s="36">
        <v>15.8</v>
      </c>
      <c r="G8" s="42">
        <f>C8*B8</f>
        <v>15480</v>
      </c>
    </row>
    <row r="9" spans="1:7" s="20" customFormat="1" ht="24" customHeight="1" x14ac:dyDescent="0.3">
      <c r="A9" s="38" t="s">
        <v>49</v>
      </c>
      <c r="B9" s="43">
        <f t="shared" si="0"/>
        <v>17.2</v>
      </c>
      <c r="C9" s="37">
        <v>900</v>
      </c>
      <c r="D9" s="36">
        <v>16.3</v>
      </c>
      <c r="E9" s="36">
        <v>19.5</v>
      </c>
      <c r="F9" s="36">
        <v>15.8</v>
      </c>
      <c r="G9" s="42">
        <f t="shared" ref="G9" si="1">C9*B9</f>
        <v>15480</v>
      </c>
    </row>
    <row r="10" spans="1:7" x14ac:dyDescent="0.3">
      <c r="A10" s="32" t="s">
        <v>43</v>
      </c>
      <c r="B10" s="32"/>
      <c r="C10" s="40"/>
      <c r="D10" s="39"/>
      <c r="E10" s="39"/>
      <c r="F10" s="39"/>
      <c r="G10" s="39">
        <f>SUM(G8:G9)</f>
        <v>30960</v>
      </c>
    </row>
    <row r="15" spans="1:7" ht="18" x14ac:dyDescent="0.35">
      <c r="A15" s="73" t="s">
        <v>40</v>
      </c>
      <c r="B15" s="73"/>
      <c r="C15" s="73"/>
      <c r="D15" s="73"/>
      <c r="E15" s="73"/>
      <c r="F15" s="73"/>
      <c r="G15" s="73"/>
    </row>
  </sheetData>
  <mergeCells count="7">
    <mergeCell ref="D7:F7"/>
    <mergeCell ref="A15:G15"/>
    <mergeCell ref="A1:G1"/>
    <mergeCell ref="G4:G6"/>
    <mergeCell ref="B4:B7"/>
    <mergeCell ref="C4:C7"/>
    <mergeCell ref="A4:A7"/>
  </mergeCells>
  <pageMargins left="0" right="0" top="0" bottom="0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Александровна Плечкина</dc:creator>
  <cp:lastModifiedBy>Анна Александровна Плечкина</cp:lastModifiedBy>
  <cp:lastPrinted>2011-08-03T11:38:50Z</cp:lastPrinted>
  <dcterms:created xsi:type="dcterms:W3CDTF">2011-04-29T05:23:10Z</dcterms:created>
  <dcterms:modified xsi:type="dcterms:W3CDTF">2011-08-05T09:23:12Z</dcterms:modified>
</cp:coreProperties>
</file>