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смета'!$23:$23</definedName>
  </definedNames>
  <calcPr calcId="124519"/>
</workbook>
</file>

<file path=xl/calcChain.xml><?xml version="1.0" encoding="utf-8"?>
<calcChain xmlns="http://schemas.openxmlformats.org/spreadsheetml/2006/main">
  <c r="H87" i="1"/>
  <c r="H88" s="1"/>
</calcChain>
</file>

<file path=xl/sharedStrings.xml><?xml version="1.0" encoding="utf-8"?>
<sst xmlns="http://schemas.openxmlformats.org/spreadsheetml/2006/main" count="139" uniqueCount="119">
  <si>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</si>
  <si>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</si>
  <si>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</si>
  <si>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</si>
  <si>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</si>
  <si>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</si>
  <si>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</si>
  <si>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</si>
  <si>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</si>
  <si>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</si>
  <si>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</si>
  <si>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</si>
  <si>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</si>
  <si>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</si>
  <si>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</si>
  <si>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</si>
  <si>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</si>
  <si>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</si>
  <si>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</si>
  <si>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</si>
  <si>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</si>
  <si>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</si>
  <si>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</si>
  <si>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</si>
  <si>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</si>
  <si>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Основание: 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</si>
  <si>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</si>
  <si>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</si>
  <si>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(1205 руб.): 110%*0.9 от ФОТ
СП, (724 руб.): 70%*0.85 от ФОТ</t>
    </r>
  </si>
  <si>
    <t>1767,24
1525,29</t>
  </si>
  <si>
    <t>241,95
89,78</t>
  </si>
  <si>
    <t>36
13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</si>
  <si>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</si>
  <si>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(105 руб.): 83% от ФОТ
СП, (82 руб.): 65% от ФОТ</t>
    </r>
  </si>
  <si>
    <t>2516,07
353,23</t>
  </si>
  <si>
    <t>5,99
0,93</t>
  </si>
  <si>
    <r>
      <t>ФЕР10-01-034-08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</si>
  <si>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м2)</t>
    </r>
    <r>
      <rPr>
        <i/>
        <sz val="7"/>
        <rFont val="Times New Roman"/>
        <family val="1"/>
        <charset val="204"/>
      </rPr>
      <t xml:space="preserve">
10 455,68 = 168 203,68 - 100 x 1 577,48
ИНДЕКС К ПОЗИЦИИ(справочно):
1 переход в цены 1-кв.2011г. ОЗП=5,03; ЭМ=5,03; ЗПМ=5,03; МАТ=5,03
НР, (1448 руб.): 118%*0.9 от ФОТ
СП, (730 руб.): 63%*0.85 от ФОТ</t>
    </r>
  </si>
  <si>
    <t>10455,68
1303,66</t>
  </si>
  <si>
    <t>413,79
7,66</t>
  </si>
  <si>
    <t>62
1</t>
  </si>
  <si>
    <t>203-8040</t>
  </si>
  <si>
    <r>
      <t>Блок оконный ПВХ/стеклопакет 2-х камерный, белый
(м2)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</si>
  <si>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ФЕР10-01-035-03</t>
    </r>
    <r>
      <rPr>
        <i/>
        <sz val="9"/>
        <rFont val="Times New Roman"/>
        <family val="1"/>
        <charset val="204"/>
      </rPr>
      <t xml:space="preserve">
Изм. Пр. Минрегиона №81 от 27.02.10</t>
    </r>
  </si>
  <si>
    <r>
      <t>Установка подоконных досок из ПВХ: в каменных стенах толщиной свыше 0,51 м
(100 п.м)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(97 руб.): 118%*0.9 от ФОТ
СП, (49 руб.): 63%*0.85 от ФОТ</t>
    </r>
  </si>
  <si>
    <t>6487,61
182,37</t>
  </si>
  <si>
    <t>28,34
0,81</t>
  </si>
  <si>
    <t>101-9468</t>
  </si>
  <si>
    <r>
      <t>Доски подоконные ПВХ
(м)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</si>
  <si>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</si>
  <si>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(974 руб.): 105%*0.9 от ФОТ
СП, (482 руб.): 55%*0.85 от ФОТ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</si>
  <si>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</si>
  <si>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</si>
  <si>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</si>
  <si>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</si>
  <si>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</si>
  <si>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105
14</t>
  </si>
  <si>
    <t>Итого прямые затраты по смете с учетом коэффициентов к итогам</t>
  </si>
  <si>
    <t>139
14</t>
  </si>
  <si>
    <t>Итого прямые затраты по смете с учетом индексов, в текущих ценах</t>
  </si>
  <si>
    <t>699
70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</si>
  <si>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</si>
  <si>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</si>
  <si>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</si>
  <si>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</si>
  <si>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</si>
  <si>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1-кв.2011г. ОЗП=5,03; ЭМ=5,03; ЗПМ=5,03; МАТ=5,03"</t>
  </si>
  <si>
    <t>181
65</t>
  </si>
  <si>
    <t xml:space="preserve">    Накладные расходы 110%*0.9 ФОТ (от 1 217)</t>
  </si>
  <si>
    <t xml:space="preserve">    Сметная прибыль 70%*0.85 ФОТ (от 1 217)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</si>
  <si>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</si>
  <si>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</si>
  <si>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</si>
  <si>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126)</t>
  </si>
  <si>
    <t xml:space="preserve">    Сметная прибыль 65% ФОТ (от 126)</t>
  </si>
  <si>
    <t xml:space="preserve">  Деревянные конструкции:</t>
  </si>
  <si>
    <t xml:space="preserve">    Итого Поз. 3, 5</t>
  </si>
  <si>
    <t>64
1</t>
  </si>
  <si>
    <t xml:space="preserve">    Всего с учетом " ОЗП=1,15; ЭМ=1,25; ЗПМ=1,25"</t>
  </si>
  <si>
    <t>80
1</t>
  </si>
  <si>
    <t xml:space="preserve">    Всего с учетом " ОЗП=1,2; ЭМ=1,2; ЗПМ=1,2"</t>
  </si>
  <si>
    <t>96
1</t>
  </si>
  <si>
    <t>483
5</t>
  </si>
  <si>
    <t xml:space="preserve">    Накладные расходы 118%*0.9 ФОТ (от 1 454)</t>
  </si>
  <si>
    <t xml:space="preserve">    Сметная прибыль 63%*0.85 ФОТ (от 1 454)</t>
  </si>
  <si>
    <t xml:space="preserve">  Строительные металлические конструкции:</t>
  </si>
  <si>
    <t xml:space="preserve">    Итого Поз. 4</t>
  </si>
  <si>
    <t xml:space="preserve">    Накладные расходы 90%*0.9 ФОТ (от 0)</t>
  </si>
  <si>
    <t xml:space="preserve">    Сметная прибыль 85%*0.85 ФОТ (от 0)</t>
  </si>
  <si>
    <t xml:space="preserve">  Материалы:</t>
  </si>
  <si>
    <t xml:space="preserve">    Итого Поз. 6</t>
  </si>
  <si>
    <t xml:space="preserve">  Отделочные работы:</t>
  </si>
  <si>
    <t xml:space="preserve">    Итого Поз. 7</t>
  </si>
  <si>
    <t xml:space="preserve">    Накладные расходы 105%*0.9 ФОТ (от 1 031)</t>
  </si>
  <si>
    <t xml:space="preserve">    Сметная прибыль 55%*0.85 ФОТ (от 1 031)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</si>
  <si>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</si>
  <si>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</si>
  <si>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</si>
  <si>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</si>
  <si>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</si>
  <si>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</si>
  <si>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</si>
  <si>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</si>
  <si>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НДС 18%</t>
  </si>
  <si>
    <t xml:space="preserve">  ВСЕГО по смете</t>
  </si>
  <si>
    <t>тыс.руб.</t>
  </si>
  <si>
    <t>___________________________3,828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</si>
  <si>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</si>
  <si>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</si>
  <si>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_______________________________________________________________________________________________71,35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</si>
  <si>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</si>
  <si>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</si>
  <si>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_1-кв.2011 г.</t>
  </si>
  <si>
    <t>___________________________60,000</t>
  </si>
  <si>
    <t>РЕМОНТНЫЕ РАБОТЫ (СМЕНА ОКОННЫХ ЗАПОЛНЕНИЙ)</t>
  </si>
  <si>
    <t>ЛОКАЛЬНЫЙ СМЕТНЫЙ РАСЧЕТ № 1</t>
  </si>
  <si>
    <t>МУ СОШ №29</t>
  </si>
  <si>
    <t>Составил ___________________________</t>
  </si>
  <si>
    <t>Проверил ___________________________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</si>
</sst>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7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4"/>
  <sheetViews>
    <sheetView showGridLines="0" tabSelected="1" zoomScaleSheetLayoutView="75" workbookViewId="0">
      <selection activeCell="A65" sqref="A65:G65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7"/>
      <c r="J2" s="47"/>
    </row>
    <row r="3" spans="1:17" outlineLevel="1">
      <c r="A3" s="47"/>
      <c r="J3" s="47"/>
    </row>
    <row r="4" spans="1:17" outlineLevel="1">
      <c r="A4" s="47" t="s">
        <v>24</v>
      </c>
      <c r="J4" s="47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116</v>
      </c>
      <c r="E6" s="11"/>
      <c r="F6" s="12"/>
      <c r="G6" s="12"/>
      <c r="H6" s="12"/>
      <c r="I6" s="12"/>
      <c r="J6" s="12"/>
      <c r="O6"/>
      <c r="P6"/>
      <c r="Q6"/>
    </row>
    <row r="7" spans="1:17" ht="1.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115</v>
      </c>
      <c r="F9" s="4"/>
      <c r="G9" s="4"/>
      <c r="H9" s="4"/>
      <c r="P9"/>
      <c r="Q9"/>
    </row>
    <row r="10" spans="1:17" ht="0.75" customHeight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114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2.2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25</v>
      </c>
      <c r="C15" s="46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111</v>
      </c>
      <c r="C16" s="45"/>
      <c r="D16" s="60" t="s">
        <v>113</v>
      </c>
      <c r="E16" s="61"/>
      <c r="F16" s="48" t="s">
        <v>105</v>
      </c>
      <c r="G16" s="33"/>
      <c r="I16" s="32"/>
      <c r="J16" s="27"/>
      <c r="P16"/>
      <c r="Q16"/>
    </row>
    <row r="17" spans="1:18">
      <c r="A17" s="23"/>
      <c r="B17" s="42" t="s">
        <v>107</v>
      </c>
      <c r="C17" s="45"/>
      <c r="D17" s="62" t="s">
        <v>106</v>
      </c>
      <c r="E17" s="61"/>
      <c r="F17" s="33" t="s">
        <v>105</v>
      </c>
      <c r="G17" s="33"/>
      <c r="I17" s="32"/>
      <c r="J17" s="27"/>
      <c r="P17"/>
      <c r="Q17"/>
    </row>
    <row r="18" spans="1:18" hidden="1" outlineLevel="1">
      <c r="A18" s="23"/>
      <c r="B18" s="42" t="s">
        <v>108</v>
      </c>
      <c r="C18" s="45"/>
      <c r="D18" s="62" t="s">
        <v>109</v>
      </c>
      <c r="E18" s="61"/>
      <c r="F18" s="33" t="s">
        <v>110</v>
      </c>
      <c r="G18" s="33"/>
      <c r="I18" s="32"/>
      <c r="J18" s="27"/>
      <c r="P18"/>
      <c r="Q18"/>
    </row>
    <row r="19" spans="1:18" collapsed="1">
      <c r="A19" s="23"/>
      <c r="B19" s="38" t="s">
        <v>112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s="20" customFormat="1" ht="22.5" customHeight="1">
      <c r="A20" s="65" t="s">
        <v>4</v>
      </c>
      <c r="B20" s="68" t="s">
        <v>8</v>
      </c>
      <c r="C20" s="65" t="s">
        <v>9</v>
      </c>
      <c r="D20" s="65" t="s">
        <v>10</v>
      </c>
      <c r="E20" s="65" t="s">
        <v>19</v>
      </c>
      <c r="F20" s="66"/>
      <c r="G20" s="66"/>
      <c r="H20" s="65" t="s">
        <v>20</v>
      </c>
      <c r="I20" s="65"/>
      <c r="J20" s="65"/>
      <c r="K20" s="65"/>
      <c r="L20" s="65" t="s">
        <v>16</v>
      </c>
      <c r="M20" s="65"/>
      <c r="N20" s="19"/>
      <c r="O20" s="19"/>
      <c r="P20" s="19"/>
      <c r="Q20" s="19"/>
      <c r="R20" s="19"/>
    </row>
    <row r="21" spans="1:18" s="20" customFormat="1" ht="24" customHeight="1">
      <c r="A21" s="65"/>
      <c r="B21" s="68"/>
      <c r="C21" s="65"/>
      <c r="D21" s="65"/>
      <c r="E21" s="1" t="s">
        <v>11</v>
      </c>
      <c r="F21" s="1" t="s">
        <v>12</v>
      </c>
      <c r="G21" s="65" t="s">
        <v>18</v>
      </c>
      <c r="H21" s="65" t="s">
        <v>5</v>
      </c>
      <c r="I21" s="65" t="s">
        <v>14</v>
      </c>
      <c r="J21" s="1" t="s">
        <v>15</v>
      </c>
      <c r="K21" s="65" t="s">
        <v>18</v>
      </c>
      <c r="L21" s="65"/>
      <c r="M21" s="65"/>
      <c r="N21" s="19"/>
      <c r="O21" s="19"/>
      <c r="P21" s="19"/>
      <c r="Q21" s="19"/>
      <c r="R21" s="19"/>
    </row>
    <row r="22" spans="1:18" s="20" customFormat="1" ht="38.25" customHeight="1">
      <c r="A22" s="65"/>
      <c r="B22" s="68"/>
      <c r="C22" s="65"/>
      <c r="D22" s="65"/>
      <c r="E22" s="1" t="s">
        <v>14</v>
      </c>
      <c r="F22" s="1" t="s">
        <v>13</v>
      </c>
      <c r="G22" s="65"/>
      <c r="H22" s="65"/>
      <c r="I22" s="65"/>
      <c r="J22" s="1" t="s">
        <v>13</v>
      </c>
      <c r="K22" s="65"/>
      <c r="L22" s="1" t="s">
        <v>17</v>
      </c>
      <c r="M22" s="1" t="s">
        <v>11</v>
      </c>
      <c r="N22" s="19"/>
      <c r="O22" s="19"/>
      <c r="P22" s="19"/>
      <c r="Q22" s="19"/>
      <c r="R22" s="19"/>
    </row>
    <row r="23" spans="1:18">
      <c r="A23" s="15">
        <v>1</v>
      </c>
      <c r="B23" s="43">
        <v>2</v>
      </c>
      <c r="C23" s="1">
        <v>3</v>
      </c>
      <c r="D23" s="1">
        <v>4</v>
      </c>
      <c r="E23" s="1">
        <v>5</v>
      </c>
      <c r="F23" s="15">
        <v>6</v>
      </c>
      <c r="G23" s="15">
        <v>7</v>
      </c>
      <c r="H23" s="15">
        <v>8</v>
      </c>
      <c r="I23" s="15">
        <v>9</v>
      </c>
      <c r="J23" s="15">
        <v>10</v>
      </c>
      <c r="K23" s="15">
        <v>11</v>
      </c>
      <c r="L23" s="15">
        <v>12</v>
      </c>
      <c r="M23" s="15">
        <v>13</v>
      </c>
      <c r="N23"/>
      <c r="O23"/>
      <c r="P23"/>
      <c r="Q23"/>
    </row>
    <row r="24" spans="1:18" ht="0.75" customHeight="1">
      <c r="A24" s="67" t="s">
        <v>26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</row>
    <row r="25" spans="1:18" ht="81">
      <c r="A25" s="49">
        <v>1</v>
      </c>
      <c r="B25" s="50" t="s">
        <v>27</v>
      </c>
      <c r="C25" s="51" t="s">
        <v>28</v>
      </c>
      <c r="D25" s="49">
        <v>0.15</v>
      </c>
      <c r="E25" s="52" t="s">
        <v>29</v>
      </c>
      <c r="F25" s="52" t="s">
        <v>30</v>
      </c>
      <c r="G25" s="52"/>
      <c r="H25" s="53">
        <v>265</v>
      </c>
      <c r="I25" s="53">
        <v>229</v>
      </c>
      <c r="J25" s="52" t="s">
        <v>31</v>
      </c>
      <c r="K25" s="52"/>
      <c r="L25" s="53">
        <v>188.54</v>
      </c>
      <c r="M25" s="53">
        <v>28.28</v>
      </c>
    </row>
    <row r="26" spans="1:18" ht="93">
      <c r="A26" s="49">
        <v>2</v>
      </c>
      <c r="B26" s="50" t="s">
        <v>32</v>
      </c>
      <c r="C26" s="51" t="s">
        <v>33</v>
      </c>
      <c r="D26" s="49">
        <v>7.0000000000000007E-2</v>
      </c>
      <c r="E26" s="52" t="s">
        <v>34</v>
      </c>
      <c r="F26" s="52" t="s">
        <v>35</v>
      </c>
      <c r="G26" s="53">
        <v>2156.85</v>
      </c>
      <c r="H26" s="53">
        <v>176</v>
      </c>
      <c r="I26" s="53">
        <v>25</v>
      </c>
      <c r="J26" s="52"/>
      <c r="K26" s="53">
        <v>151</v>
      </c>
      <c r="L26" s="53">
        <v>41.41</v>
      </c>
      <c r="M26" s="53">
        <v>2.9</v>
      </c>
    </row>
    <row r="27" spans="1:18" ht="138">
      <c r="A27" s="49">
        <v>3</v>
      </c>
      <c r="B27" s="50" t="s">
        <v>36</v>
      </c>
      <c r="C27" s="51" t="s">
        <v>37</v>
      </c>
      <c r="D27" s="49">
        <v>0.15</v>
      </c>
      <c r="E27" s="52" t="s">
        <v>38</v>
      </c>
      <c r="F27" s="52" t="s">
        <v>39</v>
      </c>
      <c r="G27" s="53">
        <v>8738.23</v>
      </c>
      <c r="H27" s="53">
        <v>1568</v>
      </c>
      <c r="I27" s="53">
        <v>196</v>
      </c>
      <c r="J27" s="52" t="s">
        <v>40</v>
      </c>
      <c r="K27" s="53">
        <v>1310</v>
      </c>
      <c r="L27" s="53">
        <v>149.16</v>
      </c>
      <c r="M27" s="53">
        <v>22.37</v>
      </c>
    </row>
    <row r="28" spans="1:18" ht="63">
      <c r="A28" s="49">
        <v>4</v>
      </c>
      <c r="B28" s="50" t="s">
        <v>41</v>
      </c>
      <c r="C28" s="51" t="s">
        <v>42</v>
      </c>
      <c r="D28" s="49">
        <v>15</v>
      </c>
      <c r="E28" s="53">
        <v>332</v>
      </c>
      <c r="F28" s="52"/>
      <c r="G28" s="53">
        <v>332</v>
      </c>
      <c r="H28" s="53">
        <v>4980</v>
      </c>
      <c r="I28" s="52"/>
      <c r="J28" s="52"/>
      <c r="K28" s="53">
        <v>4980</v>
      </c>
      <c r="L28" s="52"/>
      <c r="M28" s="52"/>
    </row>
    <row r="29" spans="1:18" ht="81">
      <c r="A29" s="49">
        <v>5</v>
      </c>
      <c r="B29" s="50" t="s">
        <v>43</v>
      </c>
      <c r="C29" s="51" t="s">
        <v>44</v>
      </c>
      <c r="D29" s="49">
        <v>7.3499999999999996E-2</v>
      </c>
      <c r="E29" s="52" t="s">
        <v>45</v>
      </c>
      <c r="F29" s="52" t="s">
        <v>46</v>
      </c>
      <c r="G29" s="53">
        <v>6276.9</v>
      </c>
      <c r="H29" s="53">
        <v>477</v>
      </c>
      <c r="I29" s="53">
        <v>13</v>
      </c>
      <c r="J29" s="53">
        <v>2</v>
      </c>
      <c r="K29" s="53">
        <v>462</v>
      </c>
      <c r="L29" s="53">
        <v>21.38</v>
      </c>
      <c r="M29" s="53">
        <v>1.57</v>
      </c>
    </row>
    <row r="30" spans="1:18" ht="51">
      <c r="A30" s="49">
        <v>6</v>
      </c>
      <c r="B30" s="50" t="s">
        <v>47</v>
      </c>
      <c r="C30" s="51" t="s">
        <v>48</v>
      </c>
      <c r="D30" s="49">
        <v>7.35</v>
      </c>
      <c r="E30" s="53">
        <v>25.5</v>
      </c>
      <c r="F30" s="52"/>
      <c r="G30" s="53">
        <v>25.5</v>
      </c>
      <c r="H30" s="53">
        <v>187</v>
      </c>
      <c r="I30" s="52"/>
      <c r="J30" s="52"/>
      <c r="K30" s="53">
        <v>187</v>
      </c>
      <c r="L30" s="52"/>
      <c r="M30" s="52"/>
    </row>
    <row r="31" spans="1:18" ht="105">
      <c r="A31" s="49">
        <v>7</v>
      </c>
      <c r="B31" s="50" t="s">
        <v>49</v>
      </c>
      <c r="C31" s="51" t="s">
        <v>50</v>
      </c>
      <c r="D31" s="49">
        <v>9.7500000000000003E-2</v>
      </c>
      <c r="E31" s="52" t="s">
        <v>51</v>
      </c>
      <c r="F31" s="52" t="s">
        <v>52</v>
      </c>
      <c r="G31" s="53">
        <v>9907.19</v>
      </c>
      <c r="H31" s="53">
        <v>1119</v>
      </c>
      <c r="I31" s="53">
        <v>149</v>
      </c>
      <c r="J31" s="53">
        <v>5</v>
      </c>
      <c r="K31" s="53">
        <v>965</v>
      </c>
      <c r="L31" s="53">
        <v>166.47</v>
      </c>
      <c r="M31" s="53">
        <v>16.23</v>
      </c>
    </row>
    <row r="32" spans="1:18">
      <c r="A32" s="59" t="s">
        <v>53</v>
      </c>
      <c r="B32" s="58"/>
      <c r="C32" s="58"/>
      <c r="D32" s="58"/>
      <c r="E32" s="58"/>
      <c r="F32" s="58"/>
      <c r="G32" s="58"/>
      <c r="H32" s="54">
        <v>50869</v>
      </c>
      <c r="I32" s="52"/>
      <c r="J32" s="52"/>
      <c r="K32" s="52"/>
      <c r="L32" s="52"/>
      <c r="M32" s="54">
        <v>71.349999999999994</v>
      </c>
    </row>
    <row r="33" spans="1:13">
      <c r="A33" s="63" t="s">
        <v>54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</row>
    <row r="34" spans="1:13" ht="22.5">
      <c r="A34" s="57" t="s">
        <v>55</v>
      </c>
      <c r="B34" s="58"/>
      <c r="C34" s="58"/>
      <c r="D34" s="58"/>
      <c r="E34" s="58"/>
      <c r="F34" s="58"/>
      <c r="G34" s="58"/>
      <c r="H34" s="52">
        <v>8772</v>
      </c>
      <c r="I34" s="52">
        <v>612</v>
      </c>
      <c r="J34" s="52" t="s">
        <v>56</v>
      </c>
      <c r="K34" s="52">
        <v>8055</v>
      </c>
      <c r="L34" s="52"/>
      <c r="M34" s="52">
        <v>71.349999999999994</v>
      </c>
    </row>
    <row r="35" spans="1:13" ht="22.5">
      <c r="A35" s="57" t="s">
        <v>57</v>
      </c>
      <c r="B35" s="58"/>
      <c r="C35" s="58"/>
      <c r="D35" s="58"/>
      <c r="E35" s="58"/>
      <c r="F35" s="58"/>
      <c r="G35" s="58"/>
      <c r="H35" s="52">
        <v>8941</v>
      </c>
      <c r="I35" s="52">
        <v>747</v>
      </c>
      <c r="J35" s="52" t="s">
        <v>58</v>
      </c>
      <c r="K35" s="52">
        <v>8055</v>
      </c>
      <c r="L35" s="52"/>
      <c r="M35" s="52">
        <v>71.349999999999994</v>
      </c>
    </row>
    <row r="36" spans="1:13" ht="22.5">
      <c r="A36" s="57" t="s">
        <v>59</v>
      </c>
      <c r="B36" s="58"/>
      <c r="C36" s="58"/>
      <c r="D36" s="58"/>
      <c r="E36" s="58"/>
      <c r="F36" s="58"/>
      <c r="G36" s="58"/>
      <c r="H36" s="52">
        <v>44974</v>
      </c>
      <c r="I36" s="52">
        <v>3758</v>
      </c>
      <c r="J36" s="52" t="s">
        <v>60</v>
      </c>
      <c r="K36" s="52">
        <v>40517</v>
      </c>
      <c r="L36" s="52"/>
      <c r="M36" s="52">
        <v>71.349999999999994</v>
      </c>
    </row>
    <row r="37" spans="1:13">
      <c r="A37" s="57" t="s">
        <v>61</v>
      </c>
      <c r="B37" s="58"/>
      <c r="C37" s="58"/>
      <c r="D37" s="58"/>
      <c r="E37" s="58"/>
      <c r="F37" s="58"/>
      <c r="G37" s="58"/>
      <c r="H37" s="52">
        <v>3828</v>
      </c>
      <c r="I37" s="52"/>
      <c r="J37" s="52"/>
      <c r="K37" s="52"/>
      <c r="L37" s="52"/>
      <c r="M37" s="52"/>
    </row>
    <row r="38" spans="1:13">
      <c r="A38" s="57" t="s">
        <v>62</v>
      </c>
      <c r="B38" s="58"/>
      <c r="C38" s="58"/>
      <c r="D38" s="58"/>
      <c r="E38" s="58"/>
      <c r="F38" s="58"/>
      <c r="G38" s="58"/>
      <c r="H38" s="52">
        <v>2067</v>
      </c>
      <c r="I38" s="52"/>
      <c r="J38" s="52"/>
      <c r="K38" s="52"/>
      <c r="L38" s="52"/>
      <c r="M38" s="52"/>
    </row>
    <row r="39" spans="1:13">
      <c r="A39" s="59" t="s">
        <v>63</v>
      </c>
      <c r="B39" s="58"/>
      <c r="C39" s="58"/>
      <c r="D39" s="58"/>
      <c r="E39" s="58"/>
      <c r="F39" s="58"/>
      <c r="G39" s="58"/>
      <c r="H39" s="52"/>
      <c r="I39" s="52"/>
      <c r="J39" s="52"/>
      <c r="K39" s="52"/>
      <c r="L39" s="52"/>
      <c r="M39" s="52"/>
    </row>
    <row r="40" spans="1:13" ht="12.95" customHeight="1">
      <c r="A40" s="57" t="s">
        <v>64</v>
      </c>
      <c r="B40" s="58"/>
      <c r="C40" s="58"/>
      <c r="D40" s="58"/>
      <c r="E40" s="58"/>
      <c r="F40" s="58"/>
      <c r="G40" s="58"/>
      <c r="H40" s="52"/>
      <c r="I40" s="52"/>
      <c r="J40" s="52"/>
      <c r="K40" s="52"/>
      <c r="L40" s="52"/>
      <c r="M40" s="52"/>
    </row>
    <row r="41" spans="1:13" ht="22.5">
      <c r="A41" s="57" t="s">
        <v>65</v>
      </c>
      <c r="B41" s="58"/>
      <c r="C41" s="58"/>
      <c r="D41" s="58"/>
      <c r="E41" s="58"/>
      <c r="F41" s="58"/>
      <c r="G41" s="58"/>
      <c r="H41" s="52">
        <v>265</v>
      </c>
      <c r="I41" s="52">
        <v>229</v>
      </c>
      <c r="J41" s="52" t="s">
        <v>31</v>
      </c>
      <c r="K41" s="52"/>
      <c r="L41" s="52"/>
      <c r="M41" s="52">
        <v>28.28</v>
      </c>
    </row>
    <row r="42" spans="1:13" ht="22.5">
      <c r="A42" s="57" t="s">
        <v>66</v>
      </c>
      <c r="B42" s="58"/>
      <c r="C42" s="58"/>
      <c r="D42" s="58"/>
      <c r="E42" s="58"/>
      <c r="F42" s="58"/>
      <c r="G42" s="58"/>
      <c r="H42" s="52">
        <v>1333</v>
      </c>
      <c r="I42" s="52">
        <v>1152</v>
      </c>
      <c r="J42" s="52" t="s">
        <v>67</v>
      </c>
      <c r="K42" s="52"/>
      <c r="L42" s="52"/>
      <c r="M42" s="52">
        <v>28.28</v>
      </c>
    </row>
    <row r="43" spans="1:13">
      <c r="A43" s="57" t="s">
        <v>68</v>
      </c>
      <c r="B43" s="58"/>
      <c r="C43" s="58"/>
      <c r="D43" s="58"/>
      <c r="E43" s="58"/>
      <c r="F43" s="58"/>
      <c r="G43" s="58"/>
      <c r="H43" s="52">
        <v>1205</v>
      </c>
      <c r="I43" s="52"/>
      <c r="J43" s="52"/>
      <c r="K43" s="52"/>
      <c r="L43" s="52"/>
      <c r="M43" s="52"/>
    </row>
    <row r="44" spans="1:13">
      <c r="A44" s="57" t="s">
        <v>69</v>
      </c>
      <c r="B44" s="58"/>
      <c r="C44" s="58"/>
      <c r="D44" s="58"/>
      <c r="E44" s="58"/>
      <c r="F44" s="58"/>
      <c r="G44" s="58"/>
      <c r="H44" s="52">
        <v>724</v>
      </c>
      <c r="I44" s="52"/>
      <c r="J44" s="52"/>
      <c r="K44" s="52"/>
      <c r="L44" s="52"/>
      <c r="M44" s="52"/>
    </row>
    <row r="45" spans="1:13">
      <c r="A45" s="57" t="s">
        <v>70</v>
      </c>
      <c r="B45" s="58"/>
      <c r="C45" s="58"/>
      <c r="D45" s="58"/>
      <c r="E45" s="58"/>
      <c r="F45" s="58"/>
      <c r="G45" s="58"/>
      <c r="H45" s="52">
        <v>3262</v>
      </c>
      <c r="I45" s="52"/>
      <c r="J45" s="52"/>
      <c r="K45" s="52"/>
      <c r="L45" s="52"/>
      <c r="M45" s="52">
        <v>28.28</v>
      </c>
    </row>
    <row r="46" spans="1:13">
      <c r="A46" s="57" t="s">
        <v>71</v>
      </c>
      <c r="B46" s="58"/>
      <c r="C46" s="58"/>
      <c r="D46" s="58"/>
      <c r="E46" s="58"/>
      <c r="F46" s="58"/>
      <c r="G46" s="58"/>
      <c r="H46" s="52"/>
      <c r="I46" s="52"/>
      <c r="J46" s="52"/>
      <c r="K46" s="52"/>
      <c r="L46" s="52"/>
      <c r="M46" s="52"/>
    </row>
    <row r="47" spans="1:13">
      <c r="A47" s="57" t="s">
        <v>72</v>
      </c>
      <c r="B47" s="58"/>
      <c r="C47" s="58"/>
      <c r="D47" s="58"/>
      <c r="E47" s="58"/>
      <c r="F47" s="58"/>
      <c r="G47" s="58"/>
      <c r="H47" s="52">
        <v>176</v>
      </c>
      <c r="I47" s="52">
        <v>25</v>
      </c>
      <c r="J47" s="52"/>
      <c r="K47" s="52">
        <v>151</v>
      </c>
      <c r="L47" s="52"/>
      <c r="M47" s="52">
        <v>2.9</v>
      </c>
    </row>
    <row r="48" spans="1:13">
      <c r="A48" s="57" t="s">
        <v>66</v>
      </c>
      <c r="B48" s="58"/>
      <c r="C48" s="58"/>
      <c r="D48" s="58"/>
      <c r="E48" s="58"/>
      <c r="F48" s="58"/>
      <c r="G48" s="58"/>
      <c r="H48" s="52">
        <v>886</v>
      </c>
      <c r="I48" s="52">
        <v>126</v>
      </c>
      <c r="J48" s="52"/>
      <c r="K48" s="52">
        <v>760</v>
      </c>
      <c r="L48" s="52"/>
      <c r="M48" s="52">
        <v>2.9</v>
      </c>
    </row>
    <row r="49" spans="1:13">
      <c r="A49" s="57" t="s">
        <v>73</v>
      </c>
      <c r="B49" s="58"/>
      <c r="C49" s="58"/>
      <c r="D49" s="58"/>
      <c r="E49" s="58"/>
      <c r="F49" s="58"/>
      <c r="G49" s="58"/>
      <c r="H49" s="52">
        <v>105</v>
      </c>
      <c r="I49" s="52"/>
      <c r="J49" s="52"/>
      <c r="K49" s="52"/>
      <c r="L49" s="52"/>
      <c r="M49" s="52"/>
    </row>
    <row r="50" spans="1:13">
      <c r="A50" s="57" t="s">
        <v>74</v>
      </c>
      <c r="B50" s="58"/>
      <c r="C50" s="58"/>
      <c r="D50" s="58"/>
      <c r="E50" s="58"/>
      <c r="F50" s="58"/>
      <c r="G50" s="58"/>
      <c r="H50" s="52">
        <v>82</v>
      </c>
      <c r="I50" s="52"/>
      <c r="J50" s="52"/>
      <c r="K50" s="52"/>
      <c r="L50" s="52"/>
      <c r="M50" s="52"/>
    </row>
    <row r="51" spans="1:13">
      <c r="A51" s="57" t="s">
        <v>70</v>
      </c>
      <c r="B51" s="58"/>
      <c r="C51" s="58"/>
      <c r="D51" s="58"/>
      <c r="E51" s="58"/>
      <c r="F51" s="58"/>
      <c r="G51" s="58"/>
      <c r="H51" s="52">
        <v>1073</v>
      </c>
      <c r="I51" s="52"/>
      <c r="J51" s="52"/>
      <c r="K51" s="52"/>
      <c r="L51" s="52"/>
      <c r="M51" s="52">
        <v>2.9</v>
      </c>
    </row>
    <row r="52" spans="1:13">
      <c r="A52" s="57" t="s">
        <v>75</v>
      </c>
      <c r="B52" s="58"/>
      <c r="C52" s="58"/>
      <c r="D52" s="58"/>
      <c r="E52" s="58"/>
      <c r="F52" s="58"/>
      <c r="G52" s="58"/>
      <c r="H52" s="52"/>
      <c r="I52" s="52"/>
      <c r="J52" s="52"/>
      <c r="K52" s="52"/>
      <c r="L52" s="52"/>
      <c r="M52" s="52"/>
    </row>
    <row r="53" spans="1:13" ht="22.5">
      <c r="A53" s="57" t="s">
        <v>76</v>
      </c>
      <c r="B53" s="58"/>
      <c r="C53" s="58"/>
      <c r="D53" s="58"/>
      <c r="E53" s="58"/>
      <c r="F53" s="58"/>
      <c r="G53" s="58"/>
      <c r="H53" s="52">
        <v>2045</v>
      </c>
      <c r="I53" s="52">
        <v>209</v>
      </c>
      <c r="J53" s="52" t="s">
        <v>77</v>
      </c>
      <c r="K53" s="52">
        <v>1772</v>
      </c>
      <c r="L53" s="52"/>
      <c r="M53" s="52">
        <v>23.94</v>
      </c>
    </row>
    <row r="54" spans="1:13" ht="22.5">
      <c r="A54" s="57" t="s">
        <v>78</v>
      </c>
      <c r="B54" s="58"/>
      <c r="C54" s="58"/>
      <c r="D54" s="58"/>
      <c r="E54" s="58"/>
      <c r="F54" s="58"/>
      <c r="G54" s="58"/>
      <c r="H54" s="52">
        <v>2092</v>
      </c>
      <c r="I54" s="52">
        <v>240</v>
      </c>
      <c r="J54" s="52" t="s">
        <v>79</v>
      </c>
      <c r="K54" s="52">
        <v>1772</v>
      </c>
      <c r="L54" s="52"/>
      <c r="M54" s="52">
        <v>23.94</v>
      </c>
    </row>
    <row r="55" spans="1:13" ht="22.5">
      <c r="A55" s="57" t="s">
        <v>80</v>
      </c>
      <c r="B55" s="58"/>
      <c r="C55" s="58"/>
      <c r="D55" s="58"/>
      <c r="E55" s="58"/>
      <c r="F55" s="58"/>
      <c r="G55" s="58"/>
      <c r="H55" s="52">
        <v>2156</v>
      </c>
      <c r="I55" s="52">
        <v>288</v>
      </c>
      <c r="J55" s="52" t="s">
        <v>81</v>
      </c>
      <c r="K55" s="52">
        <v>1772</v>
      </c>
      <c r="L55" s="52"/>
      <c r="M55" s="52">
        <v>23.94</v>
      </c>
    </row>
    <row r="56" spans="1:13" ht="22.5">
      <c r="A56" s="57" t="s">
        <v>66</v>
      </c>
      <c r="B56" s="58"/>
      <c r="C56" s="58"/>
      <c r="D56" s="58"/>
      <c r="E56" s="58"/>
      <c r="F56" s="58"/>
      <c r="G56" s="58"/>
      <c r="H56" s="52">
        <v>10845</v>
      </c>
      <c r="I56" s="52">
        <v>1449</v>
      </c>
      <c r="J56" s="52" t="s">
        <v>82</v>
      </c>
      <c r="K56" s="52">
        <v>8913</v>
      </c>
      <c r="L56" s="52"/>
      <c r="M56" s="52">
        <v>23.94</v>
      </c>
    </row>
    <row r="57" spans="1:13">
      <c r="A57" s="57" t="s">
        <v>83</v>
      </c>
      <c r="B57" s="58"/>
      <c r="C57" s="58"/>
      <c r="D57" s="58"/>
      <c r="E57" s="58"/>
      <c r="F57" s="58"/>
      <c r="G57" s="58"/>
      <c r="H57" s="52">
        <v>1544</v>
      </c>
      <c r="I57" s="52"/>
      <c r="J57" s="52"/>
      <c r="K57" s="52"/>
      <c r="L57" s="52"/>
      <c r="M57" s="52"/>
    </row>
    <row r="58" spans="1:13">
      <c r="A58" s="57" t="s">
        <v>84</v>
      </c>
      <c r="B58" s="58"/>
      <c r="C58" s="58"/>
      <c r="D58" s="58"/>
      <c r="E58" s="58"/>
      <c r="F58" s="58"/>
      <c r="G58" s="58"/>
      <c r="H58" s="52">
        <v>779</v>
      </c>
      <c r="I58" s="52"/>
      <c r="J58" s="52"/>
      <c r="K58" s="52"/>
      <c r="L58" s="52"/>
      <c r="M58" s="52"/>
    </row>
    <row r="59" spans="1:13">
      <c r="A59" s="57" t="s">
        <v>70</v>
      </c>
      <c r="B59" s="58"/>
      <c r="C59" s="58"/>
      <c r="D59" s="58"/>
      <c r="E59" s="58"/>
      <c r="F59" s="58"/>
      <c r="G59" s="58"/>
      <c r="H59" s="52">
        <v>13168</v>
      </c>
      <c r="I59" s="52"/>
      <c r="J59" s="52"/>
      <c r="K59" s="52"/>
      <c r="L59" s="52"/>
      <c r="M59" s="52">
        <v>23.94</v>
      </c>
    </row>
    <row r="60" spans="1:13">
      <c r="A60" s="57" t="s">
        <v>85</v>
      </c>
      <c r="B60" s="58"/>
      <c r="C60" s="58"/>
      <c r="D60" s="58"/>
      <c r="E60" s="58"/>
      <c r="F60" s="58"/>
      <c r="G60" s="58"/>
      <c r="H60" s="52"/>
      <c r="I60" s="52"/>
      <c r="J60" s="52"/>
      <c r="K60" s="52"/>
      <c r="L60" s="52"/>
      <c r="M60" s="52"/>
    </row>
    <row r="61" spans="1:13">
      <c r="A61" s="57" t="s">
        <v>86</v>
      </c>
      <c r="B61" s="58"/>
      <c r="C61" s="58"/>
      <c r="D61" s="58"/>
      <c r="E61" s="58"/>
      <c r="F61" s="58"/>
      <c r="G61" s="58"/>
      <c r="H61" s="52">
        <v>4980</v>
      </c>
      <c r="I61" s="52"/>
      <c r="J61" s="52"/>
      <c r="K61" s="52">
        <v>4980</v>
      </c>
      <c r="L61" s="52"/>
      <c r="M61" s="52"/>
    </row>
    <row r="62" spans="1:13">
      <c r="A62" s="57" t="s">
        <v>66</v>
      </c>
      <c r="B62" s="58"/>
      <c r="C62" s="58"/>
      <c r="D62" s="58"/>
      <c r="E62" s="58"/>
      <c r="F62" s="58"/>
      <c r="G62" s="58"/>
      <c r="H62" s="52">
        <v>25049</v>
      </c>
      <c r="I62" s="52"/>
      <c r="J62" s="52"/>
      <c r="K62" s="52">
        <v>25049</v>
      </c>
      <c r="L62" s="52"/>
      <c r="M62" s="52"/>
    </row>
    <row r="63" spans="1:13" hidden="1">
      <c r="A63" s="57" t="s">
        <v>87</v>
      </c>
      <c r="B63" s="58"/>
      <c r="C63" s="58"/>
      <c r="D63" s="58"/>
      <c r="E63" s="58"/>
      <c r="F63" s="58"/>
      <c r="G63" s="58"/>
      <c r="H63" s="52"/>
      <c r="I63" s="52"/>
      <c r="J63" s="52"/>
      <c r="K63" s="52"/>
      <c r="L63" s="52"/>
      <c r="M63" s="52"/>
    </row>
    <row r="64" spans="1:13" hidden="1">
      <c r="A64" s="57" t="s">
        <v>88</v>
      </c>
      <c r="B64" s="58"/>
      <c r="C64" s="58"/>
      <c r="D64" s="58"/>
      <c r="E64" s="58"/>
      <c r="F64" s="58"/>
      <c r="G64" s="58"/>
      <c r="H64" s="52"/>
      <c r="I64" s="52"/>
      <c r="J64" s="52"/>
      <c r="K64" s="52"/>
      <c r="L64" s="52"/>
      <c r="M64" s="52"/>
    </row>
    <row r="65" spans="1:13" hidden="1">
      <c r="A65" s="57" t="s">
        <v>70</v>
      </c>
      <c r="B65" s="58"/>
      <c r="C65" s="58"/>
      <c r="D65" s="58"/>
      <c r="E65" s="58"/>
      <c r="F65" s="58"/>
      <c r="G65" s="58"/>
      <c r="H65" s="52">
        <v>25049</v>
      </c>
      <c r="I65" s="52"/>
      <c r="J65" s="52"/>
      <c r="K65" s="52"/>
      <c r="L65" s="52"/>
      <c r="M65" s="52"/>
    </row>
    <row r="66" spans="1:13">
      <c r="A66" s="57" t="s">
        <v>89</v>
      </c>
      <c r="B66" s="58"/>
      <c r="C66" s="58"/>
      <c r="D66" s="58"/>
      <c r="E66" s="58"/>
      <c r="F66" s="58"/>
      <c r="G66" s="58"/>
      <c r="H66" s="52"/>
      <c r="I66" s="52"/>
      <c r="J66" s="52"/>
      <c r="K66" s="52"/>
      <c r="L66" s="52"/>
      <c r="M66" s="52"/>
    </row>
    <row r="67" spans="1:13">
      <c r="A67" s="57" t="s">
        <v>90</v>
      </c>
      <c r="B67" s="58"/>
      <c r="C67" s="58"/>
      <c r="D67" s="58"/>
      <c r="E67" s="58"/>
      <c r="F67" s="58"/>
      <c r="G67" s="58"/>
      <c r="H67" s="52">
        <v>187</v>
      </c>
      <c r="I67" s="52"/>
      <c r="J67" s="52"/>
      <c r="K67" s="52">
        <v>187</v>
      </c>
      <c r="L67" s="52"/>
      <c r="M67" s="52"/>
    </row>
    <row r="68" spans="1:13" hidden="1">
      <c r="A68" s="57" t="s">
        <v>78</v>
      </c>
      <c r="B68" s="58"/>
      <c r="C68" s="58"/>
      <c r="D68" s="58"/>
      <c r="E68" s="58"/>
      <c r="F68" s="58"/>
      <c r="G68" s="58"/>
      <c r="H68" s="52">
        <v>187</v>
      </c>
      <c r="I68" s="52"/>
      <c r="J68" s="52"/>
      <c r="K68" s="52">
        <v>187</v>
      </c>
      <c r="L68" s="52"/>
      <c r="M68" s="52"/>
    </row>
    <row r="69" spans="1:13" hidden="1">
      <c r="A69" s="57" t="s">
        <v>80</v>
      </c>
      <c r="B69" s="58"/>
      <c r="C69" s="58"/>
      <c r="D69" s="58"/>
      <c r="E69" s="58"/>
      <c r="F69" s="58"/>
      <c r="G69" s="58"/>
      <c r="H69" s="52">
        <v>187</v>
      </c>
      <c r="I69" s="52"/>
      <c r="J69" s="52"/>
      <c r="K69" s="52">
        <v>187</v>
      </c>
      <c r="L69" s="52"/>
      <c r="M69" s="52"/>
    </row>
    <row r="70" spans="1:13">
      <c r="A70" s="57" t="s">
        <v>66</v>
      </c>
      <c r="B70" s="58"/>
      <c r="C70" s="58"/>
      <c r="D70" s="58"/>
      <c r="E70" s="58"/>
      <c r="F70" s="58"/>
      <c r="G70" s="58"/>
      <c r="H70" s="52">
        <v>941</v>
      </c>
      <c r="I70" s="52"/>
      <c r="J70" s="52"/>
      <c r="K70" s="52">
        <v>941</v>
      </c>
      <c r="L70" s="52"/>
      <c r="M70" s="52"/>
    </row>
    <row r="71" spans="1:13">
      <c r="A71" s="57" t="s">
        <v>91</v>
      </c>
      <c r="B71" s="58"/>
      <c r="C71" s="58"/>
      <c r="D71" s="58"/>
      <c r="E71" s="58"/>
      <c r="F71" s="58"/>
      <c r="G71" s="58"/>
      <c r="H71" s="52"/>
      <c r="I71" s="52"/>
      <c r="J71" s="52"/>
      <c r="K71" s="52"/>
      <c r="L71" s="52"/>
      <c r="M71" s="52"/>
    </row>
    <row r="72" spans="1:13">
      <c r="A72" s="57" t="s">
        <v>92</v>
      </c>
      <c r="B72" s="58"/>
      <c r="C72" s="58"/>
      <c r="D72" s="58"/>
      <c r="E72" s="58"/>
      <c r="F72" s="58"/>
      <c r="G72" s="58"/>
      <c r="H72" s="52">
        <v>1119</v>
      </c>
      <c r="I72" s="52">
        <v>149</v>
      </c>
      <c r="J72" s="52">
        <v>5</v>
      </c>
      <c r="K72" s="52">
        <v>965</v>
      </c>
      <c r="L72" s="52"/>
      <c r="M72" s="52">
        <v>16.23</v>
      </c>
    </row>
    <row r="73" spans="1:13">
      <c r="A73" s="57" t="s">
        <v>78</v>
      </c>
      <c r="B73" s="58"/>
      <c r="C73" s="58"/>
      <c r="D73" s="58"/>
      <c r="E73" s="58"/>
      <c r="F73" s="58"/>
      <c r="G73" s="58"/>
      <c r="H73" s="52">
        <v>1142</v>
      </c>
      <c r="I73" s="52">
        <v>171</v>
      </c>
      <c r="J73" s="52">
        <v>6</v>
      </c>
      <c r="K73" s="52">
        <v>965</v>
      </c>
      <c r="L73" s="52"/>
      <c r="M73" s="52">
        <v>16.23</v>
      </c>
    </row>
    <row r="74" spans="1:13">
      <c r="A74" s="57" t="s">
        <v>80</v>
      </c>
      <c r="B74" s="58"/>
      <c r="C74" s="58"/>
      <c r="D74" s="58"/>
      <c r="E74" s="58"/>
      <c r="F74" s="58"/>
      <c r="G74" s="58"/>
      <c r="H74" s="52">
        <v>1177</v>
      </c>
      <c r="I74" s="52">
        <v>205</v>
      </c>
      <c r="J74" s="52">
        <v>7</v>
      </c>
      <c r="K74" s="52">
        <v>965</v>
      </c>
      <c r="L74" s="52"/>
      <c r="M74" s="52">
        <v>16.23</v>
      </c>
    </row>
    <row r="75" spans="1:13">
      <c r="A75" s="57" t="s">
        <v>66</v>
      </c>
      <c r="B75" s="58"/>
      <c r="C75" s="58"/>
      <c r="D75" s="58"/>
      <c r="E75" s="58"/>
      <c r="F75" s="58"/>
      <c r="G75" s="58"/>
      <c r="H75" s="52">
        <v>5920</v>
      </c>
      <c r="I75" s="52">
        <v>1031</v>
      </c>
      <c r="J75" s="52">
        <v>35</v>
      </c>
      <c r="K75" s="52">
        <v>4854</v>
      </c>
      <c r="L75" s="52"/>
      <c r="M75" s="52">
        <v>16.23</v>
      </c>
    </row>
    <row r="76" spans="1:13">
      <c r="A76" s="57" t="s">
        <v>93</v>
      </c>
      <c r="B76" s="58"/>
      <c r="C76" s="58"/>
      <c r="D76" s="58"/>
      <c r="E76" s="58"/>
      <c r="F76" s="58"/>
      <c r="G76" s="58"/>
      <c r="H76" s="52">
        <v>974</v>
      </c>
      <c r="I76" s="52"/>
      <c r="J76" s="52"/>
      <c r="K76" s="52"/>
      <c r="L76" s="52"/>
      <c r="M76" s="52"/>
    </row>
    <row r="77" spans="1:13">
      <c r="A77" s="57" t="s">
        <v>94</v>
      </c>
      <c r="B77" s="58"/>
      <c r="C77" s="58"/>
      <c r="D77" s="58"/>
      <c r="E77" s="58"/>
      <c r="F77" s="58"/>
      <c r="G77" s="58"/>
      <c r="H77" s="52">
        <v>482</v>
      </c>
      <c r="I77" s="52"/>
      <c r="J77" s="52"/>
      <c r="K77" s="52"/>
      <c r="L77" s="52"/>
      <c r="M77" s="52"/>
    </row>
    <row r="78" spans="1:13">
      <c r="A78" s="57" t="s">
        <v>70</v>
      </c>
      <c r="B78" s="58"/>
      <c r="C78" s="58"/>
      <c r="D78" s="58"/>
      <c r="E78" s="58"/>
      <c r="F78" s="58"/>
      <c r="G78" s="58"/>
      <c r="H78" s="52">
        <v>7376</v>
      </c>
      <c r="I78" s="52"/>
      <c r="J78" s="52"/>
      <c r="K78" s="52"/>
      <c r="L78" s="52"/>
      <c r="M78" s="52">
        <v>16.23</v>
      </c>
    </row>
    <row r="79" spans="1:13">
      <c r="A79" s="57" t="s">
        <v>95</v>
      </c>
      <c r="B79" s="58"/>
      <c r="C79" s="58"/>
      <c r="D79" s="58"/>
      <c r="E79" s="58"/>
      <c r="F79" s="58"/>
      <c r="G79" s="58"/>
      <c r="H79" s="52">
        <v>50869</v>
      </c>
      <c r="I79" s="52"/>
      <c r="J79" s="52"/>
      <c r="K79" s="52"/>
      <c r="L79" s="52"/>
      <c r="M79" s="52">
        <v>71.349999999999994</v>
      </c>
    </row>
    <row r="80" spans="1:13">
      <c r="A80" s="57" t="s">
        <v>96</v>
      </c>
      <c r="B80" s="58"/>
      <c r="C80" s="58"/>
      <c r="D80" s="58"/>
      <c r="E80" s="58"/>
      <c r="F80" s="58"/>
      <c r="G80" s="58"/>
      <c r="H80" s="52"/>
      <c r="I80" s="52"/>
      <c r="J80" s="52"/>
      <c r="K80" s="52"/>
      <c r="L80" s="52"/>
      <c r="M80" s="52"/>
    </row>
    <row r="81" spans="1:13">
      <c r="A81" s="57" t="s">
        <v>97</v>
      </c>
      <c r="B81" s="58"/>
      <c r="C81" s="58"/>
      <c r="D81" s="58"/>
      <c r="E81" s="58"/>
      <c r="F81" s="58"/>
      <c r="G81" s="58"/>
      <c r="H81" s="52">
        <v>40517</v>
      </c>
      <c r="I81" s="52"/>
      <c r="J81" s="52"/>
      <c r="K81" s="52"/>
      <c r="L81" s="52"/>
      <c r="M81" s="52"/>
    </row>
    <row r="82" spans="1:13">
      <c r="A82" s="57" t="s">
        <v>98</v>
      </c>
      <c r="B82" s="58"/>
      <c r="C82" s="58"/>
      <c r="D82" s="58"/>
      <c r="E82" s="58"/>
      <c r="F82" s="58"/>
      <c r="G82" s="58"/>
      <c r="H82" s="52">
        <v>699</v>
      </c>
      <c r="I82" s="52"/>
      <c r="J82" s="52"/>
      <c r="K82" s="52"/>
      <c r="L82" s="52"/>
      <c r="M82" s="52"/>
    </row>
    <row r="83" spans="1:13">
      <c r="A83" s="57" t="s">
        <v>99</v>
      </c>
      <c r="B83" s="58"/>
      <c r="C83" s="58"/>
      <c r="D83" s="58"/>
      <c r="E83" s="58"/>
      <c r="F83" s="58"/>
      <c r="G83" s="58"/>
      <c r="H83" s="52">
        <v>3828</v>
      </c>
      <c r="I83" s="52"/>
      <c r="J83" s="52"/>
      <c r="K83" s="52"/>
      <c r="L83" s="52"/>
      <c r="M83" s="52"/>
    </row>
    <row r="84" spans="1:13">
      <c r="A84" s="57" t="s">
        <v>100</v>
      </c>
      <c r="B84" s="58"/>
      <c r="C84" s="58"/>
      <c r="D84" s="58"/>
      <c r="E84" s="58"/>
      <c r="F84" s="58"/>
      <c r="G84" s="58"/>
      <c r="H84" s="52">
        <v>3828</v>
      </c>
      <c r="I84" s="52"/>
      <c r="J84" s="52"/>
      <c r="K84" s="52"/>
      <c r="L84" s="52"/>
      <c r="M84" s="52"/>
    </row>
    <row r="85" spans="1:13" ht="12" customHeight="1">
      <c r="A85" s="57" t="s">
        <v>101</v>
      </c>
      <c r="B85" s="58"/>
      <c r="C85" s="58"/>
      <c r="D85" s="58"/>
      <c r="E85" s="58"/>
      <c r="F85" s="58"/>
      <c r="G85" s="58"/>
      <c r="H85" s="52">
        <v>2067</v>
      </c>
      <c r="I85" s="52"/>
      <c r="J85" s="52"/>
      <c r="K85" s="52"/>
      <c r="L85" s="52"/>
      <c r="M85" s="52"/>
    </row>
    <row r="86" spans="1:13" hidden="1">
      <c r="A86" s="57" t="s">
        <v>102</v>
      </c>
      <c r="B86" s="58"/>
      <c r="C86" s="58"/>
      <c r="D86" s="58"/>
      <c r="E86" s="58"/>
      <c r="F86" s="58"/>
      <c r="G86" s="58"/>
      <c r="H86" s="52"/>
      <c r="I86" s="52"/>
      <c r="J86" s="52"/>
      <c r="K86" s="52"/>
      <c r="L86" s="52"/>
      <c r="M86" s="52"/>
    </row>
    <row r="87" spans="1:13">
      <c r="A87" s="59" t="s">
        <v>95</v>
      </c>
      <c r="B87" s="58"/>
      <c r="C87" s="58"/>
      <c r="D87" s="58"/>
      <c r="E87" s="58"/>
      <c r="F87" s="58"/>
      <c r="G87" s="58"/>
      <c r="H87" s="55">
        <f>H89/1.18</f>
        <v>50847.457627118645</v>
      </c>
      <c r="I87" s="52"/>
      <c r="J87" s="52"/>
      <c r="K87" s="52"/>
      <c r="L87" s="52"/>
      <c r="M87" s="52"/>
    </row>
    <row r="88" spans="1:13">
      <c r="A88" s="57" t="s">
        <v>103</v>
      </c>
      <c r="B88" s="58"/>
      <c r="C88" s="58"/>
      <c r="D88" s="58"/>
      <c r="E88" s="58"/>
      <c r="F88" s="58"/>
      <c r="G88" s="58"/>
      <c r="H88" s="56">
        <f>H89-H87</f>
        <v>9152.5423728813548</v>
      </c>
      <c r="I88" s="52"/>
      <c r="J88" s="52"/>
      <c r="K88" s="52"/>
      <c r="L88" s="52"/>
      <c r="M88" s="52"/>
    </row>
    <row r="89" spans="1:13">
      <c r="A89" s="59" t="s">
        <v>104</v>
      </c>
      <c r="B89" s="58"/>
      <c r="C89" s="58"/>
      <c r="D89" s="58"/>
      <c r="E89" s="58"/>
      <c r="F89" s="58"/>
      <c r="G89" s="58"/>
      <c r="H89" s="54">
        <v>60000</v>
      </c>
      <c r="I89" s="52"/>
      <c r="J89" s="52"/>
      <c r="K89" s="52"/>
      <c r="L89" s="52"/>
      <c r="M89" s="54">
        <v>71.349999999999994</v>
      </c>
    </row>
    <row r="90" spans="1:13">
      <c r="A90" s="10"/>
      <c r="B90" s="44"/>
      <c r="F90" s="21"/>
      <c r="G90" s="21"/>
      <c r="H90" s="21"/>
      <c r="I90" s="21"/>
      <c r="J90" s="21"/>
      <c r="K90" s="21"/>
      <c r="L90" s="21"/>
      <c r="M90" s="21"/>
    </row>
    <row r="91" spans="1:13">
      <c r="A91" s="7" t="s">
        <v>117</v>
      </c>
      <c r="B91" s="44"/>
      <c r="F91" s="21"/>
      <c r="G91" s="21"/>
      <c r="H91" s="21"/>
      <c r="I91" s="21"/>
      <c r="J91" s="21"/>
      <c r="K91" s="21"/>
      <c r="L91" s="21"/>
      <c r="M91" s="21"/>
    </row>
    <row r="92" spans="1:13">
      <c r="B92" s="44"/>
      <c r="F92" s="21"/>
      <c r="G92" s="21"/>
      <c r="H92" s="21"/>
      <c r="I92" s="21"/>
      <c r="J92" s="21"/>
      <c r="K92" s="21"/>
      <c r="L92" s="21"/>
      <c r="M92" s="21"/>
    </row>
    <row r="93" spans="1:13">
      <c r="A93" s="7" t="s">
        <v>118</v>
      </c>
      <c r="B93" s="44"/>
      <c r="F93" s="21"/>
      <c r="G93" s="21"/>
      <c r="H93" s="21"/>
      <c r="I93" s="21"/>
      <c r="J93" s="21"/>
      <c r="K93" s="21"/>
      <c r="L93" s="21"/>
      <c r="M93" s="21"/>
    </row>
    <row r="94" spans="1:13">
      <c r="A94" s="10"/>
      <c r="B94" s="44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4"/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4"/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4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4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4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4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4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4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4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4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4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4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4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4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4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4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4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4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4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4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4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4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4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4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4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4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4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4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4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4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4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4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4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4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4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4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4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4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4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4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4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4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4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4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4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4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4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4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4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4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4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4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4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4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4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4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4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4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4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4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4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4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4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4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4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4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4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4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4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4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4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4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4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4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4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4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4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4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4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4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4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4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4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4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4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4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4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4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4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4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4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4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4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4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4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4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4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4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4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4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4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4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4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4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4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4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4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4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4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4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4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4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4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4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4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4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4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4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4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4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4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4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4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4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4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4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4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4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4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4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4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4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4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4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4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4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4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4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4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4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4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4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4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4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4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4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4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4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4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4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4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4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4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4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4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4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4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4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4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4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4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4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4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4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4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4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4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4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4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4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4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4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4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4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4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4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4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4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4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4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4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4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4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4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4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4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4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4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4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4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4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4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4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4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4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4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4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4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4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4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4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4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4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4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4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4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4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4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4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4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4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4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4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4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4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4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4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4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4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4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4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4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4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4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4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4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4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4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4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4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4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4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4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4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4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4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4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4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4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4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4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4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4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4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4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4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4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4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4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4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4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4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4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4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4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4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4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4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4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4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4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4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4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4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4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4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4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4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4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4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4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4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4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4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4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4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4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4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4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4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4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4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4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4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4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4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4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4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4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4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4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4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4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4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4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4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4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4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4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4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4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4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4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4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4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4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4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4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4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4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4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4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4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4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4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4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4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4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4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4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4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4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4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4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4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4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4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4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4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4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4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4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4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4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4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4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4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4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4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4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4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4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4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4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4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4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4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4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4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4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4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4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4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4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4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4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4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4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4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4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4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4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4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4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4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4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4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4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4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4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4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4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4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4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4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4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4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4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4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4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4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4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4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4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4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4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4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4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4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4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4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4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4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4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4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4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4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4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4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4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4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4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4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4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4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4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4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4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4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4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4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4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4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4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4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4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4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4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4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4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4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4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4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4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4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4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4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4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4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4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4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4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4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4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4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4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4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4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4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4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4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4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4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4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4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4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4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4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4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4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4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4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4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4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4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4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4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4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4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4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4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4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4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4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4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4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4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4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4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4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4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4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4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4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4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4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4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4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4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4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4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4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4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4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4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4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4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4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4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4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4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4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4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4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4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4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4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4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4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4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4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4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4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4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4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4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4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4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4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4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4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4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4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4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4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4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4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4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4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4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4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4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4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4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4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4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4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4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4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4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4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4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4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4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4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4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4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4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4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4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4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4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4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4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4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4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4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4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4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4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4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4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4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4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4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4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4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4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4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4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4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4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4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4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4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4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4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4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4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4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4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4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4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4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4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4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4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4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4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4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4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4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4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4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4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4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4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4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4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4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4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4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4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4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4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4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4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4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4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4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4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4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4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4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4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4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4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4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4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4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4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4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4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4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4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4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4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4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4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4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4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4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4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4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4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4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4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4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4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4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4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4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4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4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4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4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4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4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4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4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4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4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4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4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4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4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4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4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4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4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4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4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4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4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4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4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4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4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4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4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4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4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4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4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4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4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4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4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4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4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4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4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4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4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4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4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4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4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4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4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4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4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4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4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4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4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4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4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4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4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4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4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4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4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4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4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4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4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4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4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4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4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4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4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4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4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4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4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4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4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4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4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4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4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4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4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4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4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4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4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4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4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4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4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4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4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4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4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4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4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4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4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4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4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4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4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4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4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4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4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4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4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4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4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4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4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4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4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4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4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4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4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4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4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4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4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4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4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4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4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4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4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4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4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4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4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4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4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4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4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4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4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4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4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4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4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4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4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4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4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4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4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4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4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4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4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4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4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4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4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4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4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4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4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4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4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4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4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4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4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4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4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4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4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4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4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4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4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4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4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4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4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4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4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4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4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4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4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4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4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4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4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4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4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4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4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4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4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4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4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4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4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4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4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4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4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4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4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4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4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4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4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4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4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4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4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4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4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4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4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4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4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4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4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4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4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4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4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4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4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4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4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4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4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4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4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4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4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4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4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4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4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4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4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4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4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4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4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4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4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4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4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4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4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4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4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4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4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4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4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4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4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4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4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4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4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4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4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4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4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4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4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4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4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4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4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4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4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4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4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4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4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4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4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4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4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4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4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4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4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4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4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4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4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4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4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4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4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4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4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4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4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4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4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4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4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4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4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4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4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4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4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4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4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4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4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4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4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4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4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4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4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4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4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4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4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4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4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4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4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4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4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4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4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4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4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4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4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4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4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4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4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4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4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4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4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4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4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4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4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4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4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4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4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4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4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4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4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4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4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4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4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4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4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4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4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4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4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4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4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4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4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4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4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4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4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4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4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4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4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4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4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4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4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4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4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4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4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4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4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4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4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4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4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4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4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4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4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4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4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4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4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4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4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4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4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4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4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4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4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4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4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4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4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4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4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4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4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4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4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4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4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4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4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4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4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4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4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4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4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4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4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4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4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4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4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4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4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4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4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4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4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4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4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4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4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4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4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4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4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4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4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4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4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4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4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4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4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4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4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4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4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4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4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4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4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4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4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4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4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4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4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4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4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4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4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4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4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4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4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4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4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4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4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4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4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4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4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4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4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4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4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4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4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4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4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4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4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4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4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4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4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4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4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4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4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4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4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4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4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4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4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4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4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4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4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4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4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4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4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4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4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4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4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4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4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4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4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4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4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4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4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4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4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4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4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4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4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4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4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4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4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4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4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4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4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4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4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4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4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4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4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4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4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4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4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4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4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4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4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4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4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4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4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4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4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4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4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4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4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4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4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4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4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4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4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4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4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4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4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4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4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4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4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4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4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4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4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4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4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4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4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4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4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4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4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4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4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4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4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4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4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4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4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4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4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4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4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4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4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4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4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4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4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4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4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4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4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4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4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4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4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4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4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4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4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4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4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4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4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4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4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4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4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4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4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4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4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4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4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4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4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4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4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4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4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4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4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4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4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4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4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4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4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4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4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4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4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4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4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4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4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4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4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4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4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4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4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4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4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4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4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4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4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4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4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4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4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4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4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4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4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4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4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4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4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4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4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4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4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4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4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4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4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4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4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4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4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4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4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4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4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4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4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4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4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4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4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4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4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4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4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4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4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4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4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4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4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4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4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4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4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4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4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4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4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4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4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4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4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4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4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4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4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4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4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4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4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4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4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4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4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4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4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4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4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4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4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4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4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4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4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4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4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4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4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4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4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4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4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4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4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4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4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4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4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4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4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4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4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4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4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4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4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4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4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4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4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4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4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4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4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4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4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4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4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4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4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4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4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4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4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4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4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4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4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4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4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4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4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4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4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4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4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4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4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4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4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4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4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4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4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4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4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4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4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4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4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4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4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4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4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4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4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4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4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4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4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4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4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4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4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4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4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4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4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4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4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4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4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4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4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4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4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4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4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4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4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4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4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4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4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4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4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4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4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4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4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4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4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4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4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4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4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4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4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4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4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4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4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4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4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4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4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4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4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4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4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4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4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4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4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4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4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4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4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4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4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4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4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4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4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4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4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4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4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4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4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4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4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4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4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4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4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4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4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4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4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4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4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4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4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4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4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4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4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4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4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4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4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4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4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4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4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4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4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4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4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4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4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4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4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4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4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4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4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4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4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4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4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4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4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4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4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4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4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4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4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4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4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4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4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4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4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4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4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4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4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4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4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4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4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4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4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4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4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4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4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4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4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4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4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4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4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4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4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4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4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4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4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4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4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4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4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4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4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4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4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4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4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4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4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4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4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4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4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4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4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4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4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4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4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4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4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4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4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4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4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4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4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4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4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4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4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4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4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4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4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4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4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4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4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4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4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4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4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4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4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4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4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4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4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4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4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4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4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4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4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4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4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4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4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4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4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4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4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4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4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4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4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4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4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4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4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4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4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4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4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4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4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4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4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4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4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4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4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4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4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4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4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4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4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4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4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4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4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4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4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4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4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4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4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4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4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4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4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4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4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4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4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4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4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4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4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4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4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4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4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4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4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4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4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4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4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4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4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4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4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4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4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4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4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4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4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4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4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4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4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4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4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4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4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4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4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4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4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4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4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4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4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4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4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4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4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4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4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4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4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4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4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4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4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4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4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4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4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4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4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4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4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4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4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4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4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4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4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4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4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4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4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4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4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4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4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4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4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4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4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4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4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4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4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4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4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4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4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4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4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4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4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4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4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4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4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4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4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4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4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4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4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4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4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4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4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4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4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4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4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4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4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4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4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4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4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4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4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4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4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4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4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4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4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4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4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4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4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4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4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4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4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4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4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4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4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4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4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4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4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4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4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4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4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4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4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4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4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4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4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4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4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4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4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4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4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4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4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4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4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4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4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4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4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4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4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4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4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4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4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4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4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4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4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4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4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4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4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4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4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4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4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4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4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4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4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4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4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4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4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4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4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4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4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4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4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4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4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4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4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4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4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4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4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4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4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4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4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4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4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4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4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4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4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4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4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4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4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4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4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4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4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4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4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4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4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4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4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4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4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4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4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4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4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4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4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4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4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4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4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4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4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4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4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4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4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4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4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4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4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4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4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4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4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4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4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4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4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4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4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4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4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4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4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4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4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4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4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4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4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4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4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4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4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4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4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4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4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4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4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4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4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4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4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4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4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4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4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4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4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4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4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4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4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4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4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4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4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4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4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4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4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4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4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4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4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4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4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4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4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4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4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4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4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4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4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4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4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4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4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4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4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4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4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4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4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4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4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4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4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4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4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4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4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4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4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4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4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4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4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4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4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4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4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4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4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4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4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4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4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4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4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4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4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4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4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4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4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4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4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4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4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4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4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4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4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4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4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4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4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4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4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4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4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4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4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4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4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4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4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4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4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4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4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4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4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4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4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4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4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4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4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4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4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4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4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4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4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4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4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4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4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4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4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4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4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4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4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4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4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4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4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4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4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4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4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4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4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4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4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4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4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4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4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4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4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4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4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4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4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4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4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4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4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4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4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4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4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4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4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4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4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4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4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4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4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4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4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4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4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4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4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4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4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4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4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4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4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4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4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4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4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4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4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4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4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4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4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4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4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4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4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4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4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4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4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4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4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4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4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4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4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4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4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4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4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4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4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4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4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4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4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4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4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4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4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4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4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4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4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4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4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4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4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4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4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4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4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4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4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4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4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4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4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4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4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4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4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4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4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4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4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4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4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4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4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4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4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4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4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4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4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4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4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4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4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4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4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4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4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4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4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4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4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4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4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4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4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4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4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4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4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4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4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4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4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4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4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4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4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4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4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4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4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4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4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4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4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4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4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4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4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4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4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4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4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4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4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4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4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4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4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4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4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4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4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4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4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4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4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4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4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4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4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4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4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4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4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4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4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4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4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4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4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4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4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4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4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4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4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4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4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4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4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4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4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4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4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4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4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4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4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4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4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4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4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4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4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4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4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4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4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4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4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4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4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4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4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4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4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4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4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4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4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4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4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4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4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4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4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4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4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4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4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4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4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4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4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4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4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4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4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4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4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4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4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4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4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4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4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4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4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4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4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4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4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4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4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4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4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4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4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4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4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4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4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4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4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4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4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4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4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4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4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4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4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4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4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4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4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4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4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4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4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4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4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4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4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4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4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4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4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4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4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4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4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4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4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4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4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4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4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4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4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4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4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4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4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4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4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4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4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4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4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4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4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4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4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4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4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4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4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4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4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4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4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4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4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4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4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4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4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4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4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4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4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4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4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4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4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4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4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4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4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4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4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4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4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4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4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4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4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4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4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4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4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4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4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4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4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4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4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4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4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4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4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4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4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4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4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4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4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4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4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4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4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4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4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4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4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4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4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4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4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4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4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4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4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4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4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4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4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4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4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4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4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4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4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4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4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4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4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4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4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4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4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4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4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4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4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4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4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4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4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4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4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4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4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4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4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4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4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4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4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4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4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4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4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4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4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4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4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4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4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4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4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4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4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4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4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4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4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4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4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4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4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4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4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4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4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4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4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4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4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4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4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4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4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4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4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4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4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4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4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4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4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4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4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4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4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4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4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4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4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4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4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4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4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4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4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4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4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4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4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4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4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4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4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4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4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4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4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4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4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4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4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4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4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4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4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4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4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4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4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4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4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4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4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4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4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4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4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4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4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4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4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4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4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4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4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4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4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4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4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4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4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4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4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4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4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4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4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4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4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4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4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4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4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4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4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4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4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4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4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4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4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4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4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4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4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4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4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4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4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4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4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4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4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4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4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4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4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4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4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4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4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4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4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4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4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4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4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4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4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4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4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4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4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4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4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4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4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4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4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4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4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4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4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4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4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4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4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4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4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4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4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4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4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4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4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4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4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4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4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4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4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4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4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4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4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4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4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4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4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4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4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4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4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4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4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4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4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4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4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4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4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4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4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4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4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4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4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4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4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4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4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4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4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4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4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4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4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4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4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4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4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4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4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4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4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4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4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4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4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4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4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4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4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4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4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4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4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4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4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4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4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4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4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4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4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4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4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4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4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4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4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4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4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4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4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4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4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4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4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4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4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4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4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4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4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4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4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4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4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4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4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4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4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4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4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4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4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4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4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4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4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4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4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4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4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4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4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4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4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4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4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4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4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4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4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4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4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4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4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4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4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4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4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4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4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4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4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4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4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4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4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4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4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4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4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4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4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4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4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4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4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4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4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4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4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4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4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4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4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4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4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4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4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4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4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4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4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4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4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4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4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4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4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4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4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4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4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4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4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4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4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4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4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4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4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4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4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4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4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4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4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4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4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4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4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4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4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4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4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4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4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4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4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4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4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4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4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4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4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4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4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4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4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4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4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4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4"/>
      <c r="F3044" s="21"/>
      <c r="G3044" s="21"/>
      <c r="H3044" s="21"/>
      <c r="I3044" s="21"/>
      <c r="J3044" s="21"/>
      <c r="K3044" s="21"/>
      <c r="L3044" s="21"/>
      <c r="M3044" s="21"/>
    </row>
  </sheetData>
  <mergeCells count="73">
    <mergeCell ref="A24:M24"/>
    <mergeCell ref="K21:K22"/>
    <mergeCell ref="H20:K20"/>
    <mergeCell ref="A20:A22"/>
    <mergeCell ref="C20:C22"/>
    <mergeCell ref="B20:B22"/>
    <mergeCell ref="D20:D22"/>
    <mergeCell ref="L20:M21"/>
    <mergeCell ref="I21:I22"/>
    <mergeCell ref="H21:H22"/>
    <mergeCell ref="E20:G20"/>
    <mergeCell ref="G21:G22"/>
    <mergeCell ref="A43:G43"/>
    <mergeCell ref="A32:G32"/>
    <mergeCell ref="A33:M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55:G55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67:G67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77:G77"/>
    <mergeCell ref="A78:G78"/>
    <mergeCell ref="A79:G79"/>
    <mergeCell ref="A68:G68"/>
    <mergeCell ref="A69:G69"/>
    <mergeCell ref="A70:G70"/>
    <mergeCell ref="A71:G71"/>
    <mergeCell ref="A72:G72"/>
    <mergeCell ref="A73:G73"/>
    <mergeCell ref="A86:G86"/>
    <mergeCell ref="A87:G87"/>
    <mergeCell ref="A88:G88"/>
    <mergeCell ref="A89:G89"/>
    <mergeCell ref="D16:E16"/>
    <mergeCell ref="D17:E17"/>
    <mergeCell ref="D18:E18"/>
    <mergeCell ref="A80:G80"/>
    <mergeCell ref="A81:G81"/>
    <mergeCell ref="A82:G82"/>
    <mergeCell ref="A83:G83"/>
    <mergeCell ref="A84:G84"/>
    <mergeCell ref="A85:G85"/>
    <mergeCell ref="A74:G74"/>
    <mergeCell ref="A75:G75"/>
    <mergeCell ref="A76:G76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2011-05-05T07:46:14Z</cp:lastPrinted>
  <dcterms:created xsi:type="dcterms:W3CDTF">2002-02-11T05:58:42Z</dcterms:created>
  <dcterms:modified xsi:type="dcterms:W3CDTF">2011-05-05T07:46:16Z</dcterms:modified>
</cp:coreProperties>
</file>