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44525"/>
</workbook>
</file>

<file path=xl/calcChain.xml><?xml version="1.0" encoding="utf-8"?>
<calcChain xmlns="http://schemas.openxmlformats.org/spreadsheetml/2006/main">
  <c r="H91" i="1" l="1"/>
</calcChain>
</file>

<file path=xl/sharedStrings.xml><?xml version="1.0" encoding="utf-8"?>
<sst xmlns="http://schemas.openxmlformats.org/spreadsheetml/2006/main" count="139" uniqueCount="119">
  <si>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</si>
  <si>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</si>
  <si>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</si>
  <si>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</si>
  <si>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</si>
  <si>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</si>
  <si>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Составлен(а) в текущих (прогнозных) ценах по состоянию на _______200_ г.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</si>
  <si>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</si>
  <si>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</si>
  <si>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</si>
  <si>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</si>
  <si>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</si>
  <si>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</si>
  <si>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</si>
  <si>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</si>
  <si>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</si>
  <si>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</si>
  <si>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</si>
  <si>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</si>
  <si>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</si>
  <si>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</si>
  <si>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</si>
  <si>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</si>
  <si>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</si>
  <si>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</si>
  <si>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</si>
  <si>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</si>
  <si>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ФЕР46-04-012-01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</si>
  <si>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Разборка деревянных заполнений проемов: оконных с подоконными досками
(100 м2)</t>
    </r>
    <r>
      <rPr>
        <i/>
        <sz val="7"/>
        <rFont val="Times New Roman"/>
        <family val="1"/>
        <charset val="204"/>
      </rPr>
      <t xml:space="preserve">
НР, (1595 руб.): 110%*0.9 * 0,85 от ФОТ (1896 руб.)
СП, (902 руб.): 70%*0.85 * 0,8 от ФОТ (1896 руб.)</t>
    </r>
  </si>
  <si>
    <t>1767,24
1525,29</t>
  </si>
  <si>
    <t>241,95
89,78</t>
  </si>
  <si>
    <t>58
22</t>
  </si>
  <si>
    <r>
      <t>ФЕРр58-20-1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</si>
  <si>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2516,07
353,23</t>
  </si>
  <si>
    <t>5,99
0,93</t>
  </si>
  <si>
    <r>
      <t>ФЕР10-01-034-08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</si>
  <si>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
(100 м2 проемов)</t>
    </r>
    <r>
      <rPr>
        <i/>
        <sz val="7"/>
        <rFont val="Times New Roman"/>
        <family val="1"/>
        <charset val="204"/>
      </rPr>
      <t xml:space="preserve">
10 455,68 = 168 203,68 - 100 x 1 577,48
НР, (2000 руб.): 118%*0.9 * 0,85 от ФОТ (2216 руб.)
СП, (949 руб.): 63%*0.85 * 0,8 от ФОТ (2216 руб.)</t>
    </r>
  </si>
  <si>
    <t>10455,68
1303,66</t>
  </si>
  <si>
    <t>413,79
7,66</t>
  </si>
  <si>
    <t>99
2</t>
  </si>
  <si>
    <t>203-8040</t>
  </si>
  <si>
    <t>Блок оконный ПВХ/стеклопакет 2-х камерный, белый , 3-ств.2 открывания
(м2)</t>
  </si>
  <si>
    <r>
      <t>ФЕР10-01-035-01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</si>
  <si>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подоконных досок из ПВХ: в каменных стенах толщиной до 0,51 м
(100 п. м)</t>
    </r>
    <r>
      <rPr>
        <i/>
        <sz val="7"/>
        <rFont val="Times New Roman"/>
        <family val="1"/>
        <charset val="204"/>
      </rPr>
      <t xml:space="preserve">
НР, (144 руб.): 118%*0.9 * 0,85 от ФОТ (159 руб.)
СП, (68 руб.): 63%*0.85 * 0,8 от ФОТ (159 руб.)</t>
    </r>
  </si>
  <si>
    <t>4187,28
180,75</t>
  </si>
  <si>
    <t>14,33
0,46</t>
  </si>
  <si>
    <t>101-9468</t>
  </si>
  <si>
    <t>Доски подоконные ПВХ /
(м)</t>
  </si>
  <si>
    <r>
      <t>ФЕР15-01-050-04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</si>
  <si>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Облицовка оконных и дверных откосов декоративным бумажно-слоистым пластиком или листами из синтетических материалов на клее
(100 м2 облицовки)</t>
    </r>
    <r>
      <rPr>
        <i/>
        <sz val="7"/>
        <rFont val="Times New Roman"/>
        <family val="1"/>
        <charset val="204"/>
      </rPr>
      <t xml:space="preserve">
НР, (312 руб.): 105%*0.9 * 0,85 от ФОТ (389 руб.)
СП, (145 руб.): 55%*0.85 * 0,8 от ФОТ (389 руб.)</t>
    </r>
  </si>
  <si>
    <t>11481,71
1528,19</t>
  </si>
  <si>
    <t>46,33
0,93</t>
  </si>
  <si>
    <t xml:space="preserve">  Итого по разделу 1 </t>
  </si>
  <si>
    <t>ИТОГИ ПО СМЕТЕ:</t>
  </si>
  <si>
    <t>Итого прямые затраты по смете в ценах 2001г.</t>
  </si>
  <si>
    <t>162
24</t>
  </si>
  <si>
    <t>Итого прямые затраты по смете с учетом коэффициентов к итогам</t>
  </si>
  <si>
    <t>1095
26</t>
  </si>
  <si>
    <t>Накладные расходы</t>
  </si>
  <si>
    <t>Сметная прибыль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</si>
  <si>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</si>
  <si>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</si>
  <si>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</si>
  <si>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Всего с учетом "Переход в цены 4 кв 2010г. ПЗ=5,12 (ОЗП=5,12; ЭМ=5,12; МАТ=5,12; ТЗ=5,12)"</t>
  </si>
  <si>
    <t>297
22</t>
  </si>
  <si>
    <t xml:space="preserve">    Накладные расходы 110%*0.9 * 0,85 ФОТ (от 1 896)</t>
  </si>
  <si>
    <t xml:space="preserve">    Сметная прибыль 70%*0.85 * 0,8 ФОТ (от 1 896)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</si>
  <si>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</si>
  <si>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</si>
  <si>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</si>
  <si>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215)</t>
  </si>
  <si>
    <t xml:space="preserve">    Сметная прибыль 65% ФОТ (от 215)</t>
  </si>
  <si>
    <t xml:space="preserve">  Деревянные конструкции:</t>
  </si>
  <si>
    <t xml:space="preserve">    Итого Поз. 3, 5</t>
  </si>
  <si>
    <t>101
2</t>
  </si>
  <si>
    <t xml:space="preserve">    Всего с учетом " ОЗП=1,15; ЭМ=1,25; ЗПМ=1,25"</t>
  </si>
  <si>
    <t>126
3</t>
  </si>
  <si>
    <t xml:space="preserve">    Всего с учетом " ОЗП=1,2; ЭМ=1,2; ЗПМ=1,2"</t>
  </si>
  <si>
    <t>151
4</t>
  </si>
  <si>
    <t>773
4</t>
  </si>
  <si>
    <t xml:space="preserve">    Накладные расходы 118%*0.9 * 0,85 ФОТ (от 2 375)</t>
  </si>
  <si>
    <t xml:space="preserve">    Сметная прибыль 63%*0.85 * 0,8 ФОТ (от 2 375)</t>
  </si>
  <si>
    <t xml:space="preserve">  Строительные металлические конструкции:</t>
  </si>
  <si>
    <t xml:space="preserve">    Итого Поз. 4</t>
  </si>
  <si>
    <t xml:space="preserve">    Накладные расходы 90% ФОТ (от 0)</t>
  </si>
  <si>
    <t xml:space="preserve">    Сметная прибыль 85% ФОТ (от 0)</t>
  </si>
  <si>
    <t xml:space="preserve">  Материалы:</t>
  </si>
  <si>
    <t xml:space="preserve">    Итого Поз. 6</t>
  </si>
  <si>
    <t xml:space="preserve">  Отделочные работы:</t>
  </si>
  <si>
    <t xml:space="preserve">    Итого Поз. 7</t>
  </si>
  <si>
    <t xml:space="preserve">    Накладные расходы 105%*0.9 * 0,85 ФОТ (от 389)</t>
  </si>
  <si>
    <t xml:space="preserve">    Сметная прибыль 55%*0.85 * 0,8 ФОТ (от 389)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</si>
  <si>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</si>
  <si>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</si>
  <si>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</si>
  <si>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</si>
  <si>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</si>
  <si>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</si>
  <si>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</si>
  <si>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</si>
  <si>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</si>
  <si>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</si>
  <si>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</si>
  <si>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</si>
  <si>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___________________________119,499</t>
  </si>
  <si>
    <t>тыс.руб.</t>
  </si>
  <si>
    <t>___________________________4,875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</si>
  <si>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</si>
  <si>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</si>
  <si>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</si>
  <si>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</si>
  <si>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_______________________________________________________________________________________________484,77</t>
  </si>
  <si>
    <t>чел.час</t>
  </si>
  <si>
    <t>Сметная стоимость строительных работ _______________________________________________________________________________________________</t>
  </si>
  <si>
    <t>МОУ ГИМНАЗИЯ № 23</t>
  </si>
  <si>
    <t>ЛОКАЛЬНЫЙ СМЕТНЫЙ РАСЧЕТ № 1</t>
  </si>
  <si>
    <t>Основание: ДОГОВОР ПОДРЯДА №____от__________</t>
  </si>
  <si>
    <r>
      <t>Смена обделок из листовой стали (поясков, сандриков, отливов, карнизов) шириной: до 0,4 м (100 м)</t>
    </r>
    <r>
      <rPr>
        <i/>
        <sz val="7"/>
        <rFont val="Times New Roman"/>
        <family val="1"/>
        <charset val="204"/>
      </rPr>
      <t xml:space="preserve">
НР, (178 руб.): 83% от ФОТ (215 руб.)
СП, (140 руб.): 65% от ФОТ (215 руб.)</t>
    </r>
  </si>
  <si>
    <t>РЕМОНТ ШКОЛЬНОЙ СТОЛОВОЙ (ТЕКУЩИЙ РЕМОНТ ОКОННЫХ ПРОЕМОВ)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</si>
</sst>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047"/>
  <sheetViews>
    <sheetView showGridLines="0" tabSelected="1" topLeftCell="A79" zoomScaleSheetLayoutView="75" workbookViewId="0">
      <selection activeCell="D16" sqref="D16:E16"/>
    </sheetView>
  </sheetViews>
  <sheetFormatPr defaultRowHeight="12.75" outlineLevelRow="2" x14ac:dyDescent="0.2"/>
  <cols>
    <col min="1" max="1" width="3.5703125" style="6" customWidth="1"/>
    <col min="2" max="2" width="16.42578125" style="35" customWidth="1"/>
    <col min="3" max="3" width="34.710937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 x14ac:dyDescent="0.2">
      <c r="A1" s="18" t="s">
        <v>7</v>
      </c>
      <c r="J1" s="18" t="s">
        <v>8</v>
      </c>
    </row>
    <row r="2" spans="1:17" outlineLevel="1" x14ac:dyDescent="0.2">
      <c r="A2" s="48"/>
      <c r="J2" s="48"/>
    </row>
    <row r="3" spans="1:17" outlineLevel="1" x14ac:dyDescent="0.2">
      <c r="A3" s="48"/>
      <c r="J3" s="48"/>
    </row>
    <row r="4" spans="1:17" outlineLevel="1" x14ac:dyDescent="0.2">
      <c r="A4" s="48" t="s">
        <v>25</v>
      </c>
      <c r="J4" s="48" t="s">
        <v>24</v>
      </c>
    </row>
    <row r="5" spans="1:17" outlineLevel="1" x14ac:dyDescent="0.2">
      <c r="A5" s="7" t="s">
        <v>22</v>
      </c>
      <c r="J5" s="7" t="s">
        <v>23</v>
      </c>
    </row>
    <row r="6" spans="1:17" ht="15" x14ac:dyDescent="0.2">
      <c r="A6" s="10"/>
      <c r="C6" s="11"/>
      <c r="D6" s="2" t="s">
        <v>114</v>
      </c>
      <c r="E6" s="11"/>
      <c r="F6" s="12"/>
      <c r="G6" s="12"/>
      <c r="H6" s="12"/>
      <c r="I6" s="12"/>
      <c r="J6" s="12"/>
      <c r="O6"/>
      <c r="P6"/>
      <c r="Q6"/>
    </row>
    <row r="7" spans="1:17" ht="3" customHeight="1" x14ac:dyDescent="0.2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 x14ac:dyDescent="0.2">
      <c r="A8" s="10"/>
      <c r="B8" s="37"/>
      <c r="C8" s="11"/>
      <c r="D8" s="11"/>
      <c r="E8" s="11"/>
      <c r="P8"/>
      <c r="Q8"/>
    </row>
    <row r="9" spans="1:17" ht="15" customHeight="1" x14ac:dyDescent="0.2">
      <c r="A9" s="10"/>
      <c r="B9" s="37"/>
      <c r="C9" s="11"/>
      <c r="D9" s="3" t="s">
        <v>115</v>
      </c>
      <c r="F9" s="4"/>
      <c r="G9" s="4"/>
      <c r="H9" s="4"/>
      <c r="P9"/>
      <c r="Q9"/>
    </row>
    <row r="10" spans="1:17" hidden="1" x14ac:dyDescent="0.2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 x14ac:dyDescent="0.2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 x14ac:dyDescent="0.2">
      <c r="A12" s="28" t="s">
        <v>2</v>
      </c>
      <c r="B12" s="39" t="s">
        <v>118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3.75" customHeight="1" x14ac:dyDescent="0.2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 x14ac:dyDescent="0.2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 x14ac:dyDescent="0.2">
      <c r="A15" s="23"/>
      <c r="B15" s="42" t="s">
        <v>116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 x14ac:dyDescent="0.2">
      <c r="A16" s="23"/>
      <c r="B16" s="42" t="s">
        <v>113</v>
      </c>
      <c r="C16" s="46"/>
      <c r="D16" s="65" t="s">
        <v>104</v>
      </c>
      <c r="E16" s="66"/>
      <c r="F16" s="49" t="s">
        <v>105</v>
      </c>
      <c r="G16" s="33"/>
      <c r="I16" s="32"/>
      <c r="J16" s="27"/>
      <c r="P16"/>
      <c r="Q16"/>
    </row>
    <row r="17" spans="1:18" x14ac:dyDescent="0.2">
      <c r="A17" s="23"/>
      <c r="B17" s="42" t="s">
        <v>109</v>
      </c>
      <c r="C17" s="46"/>
      <c r="D17" s="67" t="s">
        <v>106</v>
      </c>
      <c r="E17" s="66"/>
      <c r="F17" s="33" t="s">
        <v>105</v>
      </c>
      <c r="G17" s="33"/>
      <c r="I17" s="32"/>
      <c r="J17" s="27"/>
      <c r="P17"/>
      <c r="Q17"/>
    </row>
    <row r="18" spans="1:18" hidden="1" outlineLevel="1" x14ac:dyDescent="0.2">
      <c r="A18" s="23"/>
      <c r="B18" s="42" t="s">
        <v>110</v>
      </c>
      <c r="C18" s="46"/>
      <c r="D18" s="67" t="s">
        <v>111</v>
      </c>
      <c r="E18" s="66"/>
      <c r="F18" s="33" t="s">
        <v>112</v>
      </c>
      <c r="G18" s="33"/>
      <c r="I18" s="32"/>
      <c r="J18" s="27"/>
      <c r="P18"/>
      <c r="Q18"/>
    </row>
    <row r="19" spans="1:18" collapsed="1" x14ac:dyDescent="0.2">
      <c r="A19" s="23"/>
      <c r="B19" s="38" t="s">
        <v>6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t="3.75" customHeight="1" x14ac:dyDescent="0.2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 x14ac:dyDescent="0.2">
      <c r="E21" s="11"/>
    </row>
    <row r="22" spans="1:18" s="20" customFormat="1" ht="22.5" customHeight="1" x14ac:dyDescent="0.2">
      <c r="A22" s="56" t="s">
        <v>4</v>
      </c>
      <c r="B22" s="57" t="s">
        <v>9</v>
      </c>
      <c r="C22" s="56" t="s">
        <v>10</v>
      </c>
      <c r="D22" s="56" t="s">
        <v>11</v>
      </c>
      <c r="E22" s="56" t="s">
        <v>20</v>
      </c>
      <c r="F22" s="58"/>
      <c r="G22" s="58"/>
      <c r="H22" s="56" t="s">
        <v>21</v>
      </c>
      <c r="I22" s="56"/>
      <c r="J22" s="56"/>
      <c r="K22" s="56"/>
      <c r="L22" s="56" t="s">
        <v>17</v>
      </c>
      <c r="M22" s="56"/>
      <c r="N22" s="19"/>
      <c r="O22" s="19"/>
      <c r="P22" s="19"/>
      <c r="Q22" s="19"/>
      <c r="R22" s="19"/>
    </row>
    <row r="23" spans="1:18" s="20" customFormat="1" ht="24" customHeight="1" x14ac:dyDescent="0.2">
      <c r="A23" s="56"/>
      <c r="B23" s="57"/>
      <c r="C23" s="56"/>
      <c r="D23" s="56"/>
      <c r="E23" s="1" t="s">
        <v>12</v>
      </c>
      <c r="F23" s="1" t="s">
        <v>13</v>
      </c>
      <c r="G23" s="56" t="s">
        <v>19</v>
      </c>
      <c r="H23" s="56" t="s">
        <v>5</v>
      </c>
      <c r="I23" s="56" t="s">
        <v>15</v>
      </c>
      <c r="J23" s="1" t="s">
        <v>16</v>
      </c>
      <c r="K23" s="56" t="s">
        <v>19</v>
      </c>
      <c r="L23" s="56"/>
      <c r="M23" s="56"/>
      <c r="N23" s="19"/>
      <c r="O23" s="19"/>
      <c r="P23" s="19"/>
      <c r="Q23" s="19"/>
      <c r="R23" s="19"/>
    </row>
    <row r="24" spans="1:18" s="20" customFormat="1" ht="38.25" customHeight="1" x14ac:dyDescent="0.2">
      <c r="A24" s="56"/>
      <c r="B24" s="57"/>
      <c r="C24" s="56"/>
      <c r="D24" s="56"/>
      <c r="E24" s="1" t="s">
        <v>15</v>
      </c>
      <c r="F24" s="1" t="s">
        <v>14</v>
      </c>
      <c r="G24" s="56"/>
      <c r="H24" s="56"/>
      <c r="I24" s="56"/>
      <c r="J24" s="1" t="s">
        <v>14</v>
      </c>
      <c r="K24" s="56"/>
      <c r="L24" s="1" t="s">
        <v>18</v>
      </c>
      <c r="M24" s="1" t="s">
        <v>12</v>
      </c>
      <c r="N24" s="19"/>
      <c r="O24" s="19"/>
      <c r="P24" s="19"/>
      <c r="Q24" s="19"/>
      <c r="R24" s="19"/>
    </row>
    <row r="25" spans="1:18" x14ac:dyDescent="0.2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0.75" customHeight="1" x14ac:dyDescent="0.2">
      <c r="A26" s="61" t="s">
        <v>26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</row>
    <row r="27" spans="1:18" ht="54" x14ac:dyDescent="0.2">
      <c r="A27" s="50">
        <v>1</v>
      </c>
      <c r="B27" s="51" t="s">
        <v>27</v>
      </c>
      <c r="C27" s="52" t="s">
        <v>28</v>
      </c>
      <c r="D27" s="50">
        <v>0.24</v>
      </c>
      <c r="E27" s="53" t="s">
        <v>29</v>
      </c>
      <c r="F27" s="53" t="s">
        <v>30</v>
      </c>
      <c r="G27" s="53"/>
      <c r="H27" s="54">
        <v>424</v>
      </c>
      <c r="I27" s="54">
        <v>366</v>
      </c>
      <c r="J27" s="53" t="s">
        <v>31</v>
      </c>
      <c r="K27" s="53"/>
      <c r="L27" s="54">
        <v>188.54</v>
      </c>
      <c r="M27" s="54">
        <v>45.25</v>
      </c>
    </row>
    <row r="28" spans="1:18" ht="54" x14ac:dyDescent="0.2">
      <c r="A28" s="50">
        <v>2</v>
      </c>
      <c r="B28" s="51" t="s">
        <v>32</v>
      </c>
      <c r="C28" s="52" t="s">
        <v>117</v>
      </c>
      <c r="D28" s="50">
        <v>0.12</v>
      </c>
      <c r="E28" s="53" t="s">
        <v>33</v>
      </c>
      <c r="F28" s="53" t="s">
        <v>34</v>
      </c>
      <c r="G28" s="54">
        <v>2156.85</v>
      </c>
      <c r="H28" s="54">
        <v>302</v>
      </c>
      <c r="I28" s="54">
        <v>42</v>
      </c>
      <c r="J28" s="54">
        <v>1</v>
      </c>
      <c r="K28" s="54">
        <v>259</v>
      </c>
      <c r="L28" s="54">
        <v>41.41</v>
      </c>
      <c r="M28" s="54">
        <v>4.97</v>
      </c>
    </row>
    <row r="29" spans="1:18" ht="111" x14ac:dyDescent="0.2">
      <c r="A29" s="50">
        <v>3</v>
      </c>
      <c r="B29" s="51" t="s">
        <v>35</v>
      </c>
      <c r="C29" s="52" t="s">
        <v>36</v>
      </c>
      <c r="D29" s="50">
        <v>0.24</v>
      </c>
      <c r="E29" s="53" t="s">
        <v>37</v>
      </c>
      <c r="F29" s="53" t="s">
        <v>38</v>
      </c>
      <c r="G29" s="54">
        <v>8738.23</v>
      </c>
      <c r="H29" s="54">
        <v>2509</v>
      </c>
      <c r="I29" s="54">
        <v>313</v>
      </c>
      <c r="J29" s="53" t="s">
        <v>39</v>
      </c>
      <c r="K29" s="54">
        <v>2097</v>
      </c>
      <c r="L29" s="54">
        <v>149.16</v>
      </c>
      <c r="M29" s="54">
        <v>35.799999999999997</v>
      </c>
    </row>
    <row r="30" spans="1:18" ht="36" x14ac:dyDescent="0.2">
      <c r="A30" s="50">
        <v>4</v>
      </c>
      <c r="B30" s="51" t="s">
        <v>40</v>
      </c>
      <c r="C30" s="52" t="s">
        <v>41</v>
      </c>
      <c r="D30" s="50">
        <v>24</v>
      </c>
      <c r="E30" s="54">
        <v>560.6</v>
      </c>
      <c r="F30" s="53"/>
      <c r="G30" s="54">
        <v>560.6</v>
      </c>
      <c r="H30" s="54">
        <v>13454</v>
      </c>
      <c r="I30" s="53"/>
      <c r="J30" s="53"/>
      <c r="K30" s="54">
        <v>13454</v>
      </c>
      <c r="L30" s="53"/>
      <c r="M30" s="53"/>
    </row>
    <row r="31" spans="1:18" ht="54" x14ac:dyDescent="0.2">
      <c r="A31" s="50">
        <v>5</v>
      </c>
      <c r="B31" s="51" t="s">
        <v>42</v>
      </c>
      <c r="C31" s="52" t="s">
        <v>43</v>
      </c>
      <c r="D31" s="50">
        <v>0.126</v>
      </c>
      <c r="E31" s="53" t="s">
        <v>44</v>
      </c>
      <c r="F31" s="53" t="s">
        <v>45</v>
      </c>
      <c r="G31" s="54">
        <v>3992.2</v>
      </c>
      <c r="H31" s="54">
        <v>528</v>
      </c>
      <c r="I31" s="54">
        <v>23</v>
      </c>
      <c r="J31" s="54">
        <v>2</v>
      </c>
      <c r="K31" s="54">
        <v>503</v>
      </c>
      <c r="L31" s="54">
        <v>21.19</v>
      </c>
      <c r="M31" s="54">
        <v>2.67</v>
      </c>
    </row>
    <row r="32" spans="1:18" ht="24" x14ac:dyDescent="0.2">
      <c r="A32" s="50">
        <v>6</v>
      </c>
      <c r="B32" s="51" t="s">
        <v>46</v>
      </c>
      <c r="C32" s="52" t="s">
        <v>47</v>
      </c>
      <c r="D32" s="50">
        <v>12.6</v>
      </c>
      <c r="E32" s="54">
        <v>55</v>
      </c>
      <c r="F32" s="53"/>
      <c r="G32" s="54">
        <v>55</v>
      </c>
      <c r="H32" s="54">
        <v>693</v>
      </c>
      <c r="I32" s="53"/>
      <c r="J32" s="53"/>
      <c r="K32" s="54">
        <v>693</v>
      </c>
      <c r="L32" s="53"/>
      <c r="M32" s="53"/>
    </row>
    <row r="33" spans="1:13" ht="78" x14ac:dyDescent="0.2">
      <c r="A33" s="50">
        <v>7</v>
      </c>
      <c r="B33" s="51" t="s">
        <v>48</v>
      </c>
      <c r="C33" s="52" t="s">
        <v>49</v>
      </c>
      <c r="D33" s="50">
        <v>3.5999999999999997E-2</v>
      </c>
      <c r="E33" s="53" t="s">
        <v>50</v>
      </c>
      <c r="F33" s="53" t="s">
        <v>51</v>
      </c>
      <c r="G33" s="54">
        <v>9907.19</v>
      </c>
      <c r="H33" s="54">
        <v>413</v>
      </c>
      <c r="I33" s="54">
        <v>55</v>
      </c>
      <c r="J33" s="54">
        <v>2</v>
      </c>
      <c r="K33" s="54">
        <v>356</v>
      </c>
      <c r="L33" s="54">
        <v>166.47</v>
      </c>
      <c r="M33" s="54">
        <v>5.99</v>
      </c>
    </row>
    <row r="34" spans="1:13" x14ac:dyDescent="0.2">
      <c r="A34" s="62" t="s">
        <v>52</v>
      </c>
      <c r="B34" s="60"/>
      <c r="C34" s="60"/>
      <c r="D34" s="60"/>
      <c r="E34" s="60"/>
      <c r="F34" s="60"/>
      <c r="G34" s="60"/>
      <c r="H34" s="55">
        <v>101270</v>
      </c>
      <c r="I34" s="53"/>
      <c r="J34" s="53"/>
      <c r="K34" s="53"/>
      <c r="L34" s="53"/>
      <c r="M34" s="55">
        <v>484.77</v>
      </c>
    </row>
    <row r="35" spans="1:13" x14ac:dyDescent="0.2">
      <c r="A35" s="63" t="s">
        <v>53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</row>
    <row r="36" spans="1:13" ht="22.5" x14ac:dyDescent="0.2">
      <c r="A36" s="59" t="s">
        <v>54</v>
      </c>
      <c r="B36" s="60"/>
      <c r="C36" s="60"/>
      <c r="D36" s="60"/>
      <c r="E36" s="60"/>
      <c r="F36" s="60"/>
      <c r="G36" s="60"/>
      <c r="H36" s="53">
        <v>18323</v>
      </c>
      <c r="I36" s="53">
        <v>799</v>
      </c>
      <c r="J36" s="53" t="s">
        <v>55</v>
      </c>
      <c r="K36" s="53">
        <v>17362</v>
      </c>
      <c r="L36" s="53"/>
      <c r="M36" s="53">
        <v>94.68</v>
      </c>
    </row>
    <row r="37" spans="1:13" ht="22.5" x14ac:dyDescent="0.2">
      <c r="A37" s="59" t="s">
        <v>56</v>
      </c>
      <c r="B37" s="60"/>
      <c r="C37" s="60"/>
      <c r="D37" s="60"/>
      <c r="E37" s="60"/>
      <c r="F37" s="60"/>
      <c r="G37" s="60"/>
      <c r="H37" s="53">
        <v>94837</v>
      </c>
      <c r="I37" s="53">
        <v>4849</v>
      </c>
      <c r="J37" s="53" t="s">
        <v>57</v>
      </c>
      <c r="K37" s="53">
        <v>88893</v>
      </c>
      <c r="L37" s="53"/>
      <c r="M37" s="53">
        <v>484.77</v>
      </c>
    </row>
    <row r="38" spans="1:13" x14ac:dyDescent="0.2">
      <c r="A38" s="59" t="s">
        <v>58</v>
      </c>
      <c r="B38" s="60"/>
      <c r="C38" s="60"/>
      <c r="D38" s="60"/>
      <c r="E38" s="60"/>
      <c r="F38" s="60"/>
      <c r="G38" s="60"/>
      <c r="H38" s="53">
        <v>4229</v>
      </c>
      <c r="I38" s="53"/>
      <c r="J38" s="53"/>
      <c r="K38" s="53"/>
      <c r="L38" s="53"/>
      <c r="M38" s="53"/>
    </row>
    <row r="39" spans="1:13" x14ac:dyDescent="0.2">
      <c r="A39" s="59" t="s">
        <v>59</v>
      </c>
      <c r="B39" s="60"/>
      <c r="C39" s="60"/>
      <c r="D39" s="60"/>
      <c r="E39" s="60"/>
      <c r="F39" s="60"/>
      <c r="G39" s="60"/>
      <c r="H39" s="53">
        <v>2204</v>
      </c>
      <c r="I39" s="53"/>
      <c r="J39" s="53"/>
      <c r="K39" s="53"/>
      <c r="L39" s="53"/>
      <c r="M39" s="53"/>
    </row>
    <row r="40" spans="1:13" x14ac:dyDescent="0.2">
      <c r="A40" s="62" t="s">
        <v>60</v>
      </c>
      <c r="B40" s="60"/>
      <c r="C40" s="60"/>
      <c r="D40" s="60"/>
      <c r="E40" s="60"/>
      <c r="F40" s="60"/>
      <c r="G40" s="60"/>
      <c r="H40" s="53"/>
      <c r="I40" s="53"/>
      <c r="J40" s="53"/>
      <c r="K40" s="53"/>
      <c r="L40" s="53"/>
      <c r="M40" s="53"/>
    </row>
    <row r="41" spans="1:13" ht="12.95" customHeight="1" x14ac:dyDescent="0.2">
      <c r="A41" s="59" t="s">
        <v>61</v>
      </c>
      <c r="B41" s="60"/>
      <c r="C41" s="60"/>
      <c r="D41" s="60"/>
      <c r="E41" s="60"/>
      <c r="F41" s="60"/>
      <c r="G41" s="60"/>
      <c r="H41" s="53"/>
      <c r="I41" s="53"/>
      <c r="J41" s="53"/>
      <c r="K41" s="53"/>
      <c r="L41" s="53"/>
      <c r="M41" s="53"/>
    </row>
    <row r="42" spans="1:13" ht="22.5" x14ac:dyDescent="0.2">
      <c r="A42" s="59" t="s">
        <v>62</v>
      </c>
      <c r="B42" s="60"/>
      <c r="C42" s="60"/>
      <c r="D42" s="60"/>
      <c r="E42" s="60"/>
      <c r="F42" s="60"/>
      <c r="G42" s="60"/>
      <c r="H42" s="53">
        <v>424</v>
      </c>
      <c r="I42" s="53">
        <v>366</v>
      </c>
      <c r="J42" s="53" t="s">
        <v>31</v>
      </c>
      <c r="K42" s="53"/>
      <c r="L42" s="53"/>
      <c r="M42" s="53">
        <v>45.25</v>
      </c>
    </row>
    <row r="43" spans="1:13" ht="22.5" x14ac:dyDescent="0.2">
      <c r="A43" s="59" t="s">
        <v>63</v>
      </c>
      <c r="B43" s="60"/>
      <c r="C43" s="60"/>
      <c r="D43" s="60"/>
      <c r="E43" s="60"/>
      <c r="F43" s="60"/>
      <c r="G43" s="60"/>
      <c r="H43" s="53">
        <v>2171</v>
      </c>
      <c r="I43" s="53">
        <v>1874</v>
      </c>
      <c r="J43" s="53" t="s">
        <v>64</v>
      </c>
      <c r="K43" s="53"/>
      <c r="L43" s="53"/>
      <c r="M43" s="53">
        <v>231.68</v>
      </c>
    </row>
    <row r="44" spans="1:13" x14ac:dyDescent="0.2">
      <c r="A44" s="59" t="s">
        <v>65</v>
      </c>
      <c r="B44" s="60"/>
      <c r="C44" s="60"/>
      <c r="D44" s="60"/>
      <c r="E44" s="60"/>
      <c r="F44" s="60"/>
      <c r="G44" s="60"/>
      <c r="H44" s="53">
        <v>1595</v>
      </c>
      <c r="I44" s="53"/>
      <c r="J44" s="53"/>
      <c r="K44" s="53"/>
      <c r="L44" s="53"/>
      <c r="M44" s="53"/>
    </row>
    <row r="45" spans="1:13" x14ac:dyDescent="0.2">
      <c r="A45" s="59" t="s">
        <v>66</v>
      </c>
      <c r="B45" s="60"/>
      <c r="C45" s="60"/>
      <c r="D45" s="60"/>
      <c r="E45" s="60"/>
      <c r="F45" s="60"/>
      <c r="G45" s="60"/>
      <c r="H45" s="53">
        <v>902</v>
      </c>
      <c r="I45" s="53"/>
      <c r="J45" s="53"/>
      <c r="K45" s="53"/>
      <c r="L45" s="53"/>
      <c r="M45" s="53"/>
    </row>
    <row r="46" spans="1:13" x14ac:dyDescent="0.2">
      <c r="A46" s="59" t="s">
        <v>67</v>
      </c>
      <c r="B46" s="60"/>
      <c r="C46" s="60"/>
      <c r="D46" s="60"/>
      <c r="E46" s="60"/>
      <c r="F46" s="60"/>
      <c r="G46" s="60"/>
      <c r="H46" s="53">
        <v>4668</v>
      </c>
      <c r="I46" s="53"/>
      <c r="J46" s="53"/>
      <c r="K46" s="53"/>
      <c r="L46" s="53"/>
      <c r="M46" s="53">
        <v>231.68</v>
      </c>
    </row>
    <row r="47" spans="1:13" x14ac:dyDescent="0.2">
      <c r="A47" s="59" t="s">
        <v>68</v>
      </c>
      <c r="B47" s="60"/>
      <c r="C47" s="60"/>
      <c r="D47" s="60"/>
      <c r="E47" s="60"/>
      <c r="F47" s="60"/>
      <c r="G47" s="60"/>
      <c r="H47" s="53"/>
      <c r="I47" s="53"/>
      <c r="J47" s="53"/>
      <c r="K47" s="53"/>
      <c r="L47" s="53"/>
      <c r="M47" s="53"/>
    </row>
    <row r="48" spans="1:13" x14ac:dyDescent="0.2">
      <c r="A48" s="59" t="s">
        <v>69</v>
      </c>
      <c r="B48" s="60"/>
      <c r="C48" s="60"/>
      <c r="D48" s="60"/>
      <c r="E48" s="60"/>
      <c r="F48" s="60"/>
      <c r="G48" s="60"/>
      <c r="H48" s="53">
        <v>302</v>
      </c>
      <c r="I48" s="53">
        <v>42</v>
      </c>
      <c r="J48" s="53">
        <v>1</v>
      </c>
      <c r="K48" s="53">
        <v>259</v>
      </c>
      <c r="L48" s="53"/>
      <c r="M48" s="53">
        <v>4.97</v>
      </c>
    </row>
    <row r="49" spans="1:13" ht="12.95" customHeight="1" x14ac:dyDescent="0.2">
      <c r="A49" s="59" t="s">
        <v>63</v>
      </c>
      <c r="B49" s="60"/>
      <c r="C49" s="60"/>
      <c r="D49" s="60"/>
      <c r="E49" s="60"/>
      <c r="F49" s="60"/>
      <c r="G49" s="60"/>
      <c r="H49" s="53">
        <v>1546</v>
      </c>
      <c r="I49" s="53">
        <v>215</v>
      </c>
      <c r="J49" s="53">
        <v>5</v>
      </c>
      <c r="K49" s="53">
        <v>1326</v>
      </c>
      <c r="L49" s="53"/>
      <c r="M49" s="53">
        <v>25.45</v>
      </c>
    </row>
    <row r="50" spans="1:13" x14ac:dyDescent="0.2">
      <c r="A50" s="59" t="s">
        <v>70</v>
      </c>
      <c r="B50" s="60"/>
      <c r="C50" s="60"/>
      <c r="D50" s="60"/>
      <c r="E50" s="60"/>
      <c r="F50" s="60"/>
      <c r="G50" s="60"/>
      <c r="H50" s="53">
        <v>178</v>
      </c>
      <c r="I50" s="53"/>
      <c r="J50" s="53"/>
      <c r="K50" s="53"/>
      <c r="L50" s="53"/>
      <c r="M50" s="53"/>
    </row>
    <row r="51" spans="1:13" x14ac:dyDescent="0.2">
      <c r="A51" s="59" t="s">
        <v>71</v>
      </c>
      <c r="B51" s="60"/>
      <c r="C51" s="60"/>
      <c r="D51" s="60"/>
      <c r="E51" s="60"/>
      <c r="F51" s="60"/>
      <c r="G51" s="60"/>
      <c r="H51" s="53">
        <v>140</v>
      </c>
      <c r="I51" s="53"/>
      <c r="J51" s="53"/>
      <c r="K51" s="53"/>
      <c r="L51" s="53"/>
      <c r="M51" s="53"/>
    </row>
    <row r="52" spans="1:13" x14ac:dyDescent="0.2">
      <c r="A52" s="59" t="s">
        <v>67</v>
      </c>
      <c r="B52" s="60"/>
      <c r="C52" s="60"/>
      <c r="D52" s="60"/>
      <c r="E52" s="60"/>
      <c r="F52" s="60"/>
      <c r="G52" s="60"/>
      <c r="H52" s="53">
        <v>1864</v>
      </c>
      <c r="I52" s="53"/>
      <c r="J52" s="53"/>
      <c r="K52" s="53"/>
      <c r="L52" s="53"/>
      <c r="M52" s="53">
        <v>25.45</v>
      </c>
    </row>
    <row r="53" spans="1:13" x14ac:dyDescent="0.2">
      <c r="A53" s="59" t="s">
        <v>72</v>
      </c>
      <c r="B53" s="60"/>
      <c r="C53" s="60"/>
      <c r="D53" s="60"/>
      <c r="E53" s="60"/>
      <c r="F53" s="60"/>
      <c r="G53" s="60"/>
      <c r="H53" s="53"/>
      <c r="I53" s="53"/>
      <c r="J53" s="53"/>
      <c r="K53" s="53"/>
      <c r="L53" s="53"/>
      <c r="M53" s="53"/>
    </row>
    <row r="54" spans="1:13" ht="22.5" x14ac:dyDescent="0.2">
      <c r="A54" s="59" t="s">
        <v>73</v>
      </c>
      <c r="B54" s="60"/>
      <c r="C54" s="60"/>
      <c r="D54" s="60"/>
      <c r="E54" s="60"/>
      <c r="F54" s="60"/>
      <c r="G54" s="60"/>
      <c r="H54" s="53">
        <v>3037</v>
      </c>
      <c r="I54" s="53">
        <v>336</v>
      </c>
      <c r="J54" s="53" t="s">
        <v>74</v>
      </c>
      <c r="K54" s="53">
        <v>2600</v>
      </c>
      <c r="L54" s="53"/>
      <c r="M54" s="53">
        <v>38.47</v>
      </c>
    </row>
    <row r="55" spans="1:13" ht="22.5" x14ac:dyDescent="0.2">
      <c r="A55" s="59" t="s">
        <v>75</v>
      </c>
      <c r="B55" s="60"/>
      <c r="C55" s="60"/>
      <c r="D55" s="60"/>
      <c r="E55" s="60"/>
      <c r="F55" s="60"/>
      <c r="G55" s="60"/>
      <c r="H55" s="53">
        <v>3112</v>
      </c>
      <c r="I55" s="53">
        <v>386</v>
      </c>
      <c r="J55" s="53" t="s">
        <v>76</v>
      </c>
      <c r="K55" s="53">
        <v>2600</v>
      </c>
      <c r="L55" s="53"/>
      <c r="M55" s="53">
        <v>38.47</v>
      </c>
    </row>
    <row r="56" spans="1:13" ht="22.5" x14ac:dyDescent="0.2">
      <c r="A56" s="59" t="s">
        <v>77</v>
      </c>
      <c r="B56" s="60"/>
      <c r="C56" s="60"/>
      <c r="D56" s="60"/>
      <c r="E56" s="60"/>
      <c r="F56" s="60"/>
      <c r="G56" s="60"/>
      <c r="H56" s="53">
        <v>3214</v>
      </c>
      <c r="I56" s="53">
        <v>463</v>
      </c>
      <c r="J56" s="53" t="s">
        <v>78</v>
      </c>
      <c r="K56" s="53">
        <v>2600</v>
      </c>
      <c r="L56" s="53"/>
      <c r="M56" s="53">
        <v>38.47</v>
      </c>
    </row>
    <row r="57" spans="1:13" ht="22.5" x14ac:dyDescent="0.2">
      <c r="A57" s="59" t="s">
        <v>63</v>
      </c>
      <c r="B57" s="60"/>
      <c r="C57" s="60"/>
      <c r="D57" s="60"/>
      <c r="E57" s="60"/>
      <c r="F57" s="60"/>
      <c r="G57" s="60"/>
      <c r="H57" s="53">
        <v>16456</v>
      </c>
      <c r="I57" s="53">
        <v>2371</v>
      </c>
      <c r="J57" s="53" t="s">
        <v>79</v>
      </c>
      <c r="K57" s="53">
        <v>13312</v>
      </c>
      <c r="L57" s="53"/>
      <c r="M57" s="53">
        <v>196.97</v>
      </c>
    </row>
    <row r="58" spans="1:13" x14ac:dyDescent="0.2">
      <c r="A58" s="59" t="s">
        <v>80</v>
      </c>
      <c r="B58" s="60"/>
      <c r="C58" s="60"/>
      <c r="D58" s="60"/>
      <c r="E58" s="60"/>
      <c r="F58" s="60"/>
      <c r="G58" s="60"/>
      <c r="H58" s="53">
        <v>2144</v>
      </c>
      <c r="I58" s="53"/>
      <c r="J58" s="53"/>
      <c r="K58" s="53"/>
      <c r="L58" s="53"/>
      <c r="M58" s="53"/>
    </row>
    <row r="59" spans="1:13" x14ac:dyDescent="0.2">
      <c r="A59" s="59" t="s">
        <v>81</v>
      </c>
      <c r="B59" s="60"/>
      <c r="C59" s="60"/>
      <c r="D59" s="60"/>
      <c r="E59" s="60"/>
      <c r="F59" s="60"/>
      <c r="G59" s="60"/>
      <c r="H59" s="53">
        <v>1017</v>
      </c>
      <c r="I59" s="53"/>
      <c r="J59" s="53"/>
      <c r="K59" s="53"/>
      <c r="L59" s="53"/>
      <c r="M59" s="53"/>
    </row>
    <row r="60" spans="1:13" x14ac:dyDescent="0.2">
      <c r="A60" s="59" t="s">
        <v>67</v>
      </c>
      <c r="B60" s="60"/>
      <c r="C60" s="60"/>
      <c r="D60" s="60"/>
      <c r="E60" s="60"/>
      <c r="F60" s="60"/>
      <c r="G60" s="60"/>
      <c r="H60" s="53">
        <v>19617</v>
      </c>
      <c r="I60" s="53"/>
      <c r="J60" s="53"/>
      <c r="K60" s="53"/>
      <c r="L60" s="53"/>
      <c r="M60" s="53">
        <v>196.97</v>
      </c>
    </row>
    <row r="61" spans="1:13" x14ac:dyDescent="0.2">
      <c r="A61" s="59" t="s">
        <v>82</v>
      </c>
      <c r="B61" s="60"/>
      <c r="C61" s="60"/>
      <c r="D61" s="60"/>
      <c r="E61" s="60"/>
      <c r="F61" s="60"/>
      <c r="G61" s="60"/>
      <c r="H61" s="53"/>
      <c r="I61" s="53"/>
      <c r="J61" s="53"/>
      <c r="K61" s="53"/>
      <c r="L61" s="53"/>
      <c r="M61" s="53"/>
    </row>
    <row r="62" spans="1:13" x14ac:dyDescent="0.2">
      <c r="A62" s="59" t="s">
        <v>83</v>
      </c>
      <c r="B62" s="60"/>
      <c r="C62" s="60"/>
      <c r="D62" s="60"/>
      <c r="E62" s="60"/>
      <c r="F62" s="60"/>
      <c r="G62" s="60"/>
      <c r="H62" s="53">
        <v>13454</v>
      </c>
      <c r="I62" s="53"/>
      <c r="J62" s="53"/>
      <c r="K62" s="53">
        <v>13454</v>
      </c>
      <c r="L62" s="53"/>
      <c r="M62" s="53"/>
    </row>
    <row r="63" spans="1:13" ht="12.95" customHeight="1" x14ac:dyDescent="0.2">
      <c r="A63" s="59" t="s">
        <v>63</v>
      </c>
      <c r="B63" s="60"/>
      <c r="C63" s="60"/>
      <c r="D63" s="60"/>
      <c r="E63" s="60"/>
      <c r="F63" s="60"/>
      <c r="G63" s="60"/>
      <c r="H63" s="53">
        <v>68884</v>
      </c>
      <c r="I63" s="53"/>
      <c r="J63" s="53"/>
      <c r="K63" s="53">
        <v>68884</v>
      </c>
      <c r="L63" s="53"/>
      <c r="M63" s="53"/>
    </row>
    <row r="64" spans="1:13" x14ac:dyDescent="0.2">
      <c r="A64" s="59" t="s">
        <v>84</v>
      </c>
      <c r="B64" s="60"/>
      <c r="C64" s="60"/>
      <c r="D64" s="60"/>
      <c r="E64" s="60"/>
      <c r="F64" s="60"/>
      <c r="G64" s="60"/>
      <c r="H64" s="53"/>
      <c r="I64" s="53"/>
      <c r="J64" s="53"/>
      <c r="K64" s="53"/>
      <c r="L64" s="53"/>
      <c r="M64" s="53"/>
    </row>
    <row r="65" spans="1:13" x14ac:dyDescent="0.2">
      <c r="A65" s="59" t="s">
        <v>85</v>
      </c>
      <c r="B65" s="60"/>
      <c r="C65" s="60"/>
      <c r="D65" s="60"/>
      <c r="E65" s="60"/>
      <c r="F65" s="60"/>
      <c r="G65" s="60"/>
      <c r="H65" s="53"/>
      <c r="I65" s="53"/>
      <c r="J65" s="53"/>
      <c r="K65" s="53"/>
      <c r="L65" s="53"/>
      <c r="M65" s="53"/>
    </row>
    <row r="66" spans="1:13" x14ac:dyDescent="0.2">
      <c r="A66" s="59" t="s">
        <v>67</v>
      </c>
      <c r="B66" s="60"/>
      <c r="C66" s="60"/>
      <c r="D66" s="60"/>
      <c r="E66" s="60"/>
      <c r="F66" s="60"/>
      <c r="G66" s="60"/>
      <c r="H66" s="53">
        <v>68884</v>
      </c>
      <c r="I66" s="53"/>
      <c r="J66" s="53"/>
      <c r="K66" s="53"/>
      <c r="L66" s="53"/>
      <c r="M66" s="53"/>
    </row>
    <row r="67" spans="1:13" x14ac:dyDescent="0.2">
      <c r="A67" s="59" t="s">
        <v>86</v>
      </c>
      <c r="B67" s="60"/>
      <c r="C67" s="60"/>
      <c r="D67" s="60"/>
      <c r="E67" s="60"/>
      <c r="F67" s="60"/>
      <c r="G67" s="60"/>
      <c r="H67" s="53"/>
      <c r="I67" s="53"/>
      <c r="J67" s="53"/>
      <c r="K67" s="53"/>
      <c r="L67" s="53"/>
      <c r="M67" s="53"/>
    </row>
    <row r="68" spans="1:13" x14ac:dyDescent="0.2">
      <c r="A68" s="59" t="s">
        <v>87</v>
      </c>
      <c r="B68" s="60"/>
      <c r="C68" s="60"/>
      <c r="D68" s="60"/>
      <c r="E68" s="60"/>
      <c r="F68" s="60"/>
      <c r="G68" s="60"/>
      <c r="H68" s="53">
        <v>693</v>
      </c>
      <c r="I68" s="53"/>
      <c r="J68" s="53"/>
      <c r="K68" s="53">
        <v>693</v>
      </c>
      <c r="L68" s="53"/>
      <c r="M68" s="53"/>
    </row>
    <row r="69" spans="1:13" x14ac:dyDescent="0.2">
      <c r="A69" s="59" t="s">
        <v>75</v>
      </c>
      <c r="B69" s="60"/>
      <c r="C69" s="60"/>
      <c r="D69" s="60"/>
      <c r="E69" s="60"/>
      <c r="F69" s="60"/>
      <c r="G69" s="60"/>
      <c r="H69" s="53">
        <v>693</v>
      </c>
      <c r="I69" s="53"/>
      <c r="J69" s="53"/>
      <c r="K69" s="53">
        <v>693</v>
      </c>
      <c r="L69" s="53"/>
      <c r="M69" s="53"/>
    </row>
    <row r="70" spans="1:13" x14ac:dyDescent="0.2">
      <c r="A70" s="59" t="s">
        <v>77</v>
      </c>
      <c r="B70" s="60"/>
      <c r="C70" s="60"/>
      <c r="D70" s="60"/>
      <c r="E70" s="60"/>
      <c r="F70" s="60"/>
      <c r="G70" s="60"/>
      <c r="H70" s="53">
        <v>693</v>
      </c>
      <c r="I70" s="53"/>
      <c r="J70" s="53"/>
      <c r="K70" s="53">
        <v>693</v>
      </c>
      <c r="L70" s="53"/>
      <c r="M70" s="53"/>
    </row>
    <row r="71" spans="1:13" ht="12.95" customHeight="1" x14ac:dyDescent="0.2">
      <c r="A71" s="59" t="s">
        <v>63</v>
      </c>
      <c r="B71" s="60"/>
      <c r="C71" s="60"/>
      <c r="D71" s="60"/>
      <c r="E71" s="60"/>
      <c r="F71" s="60"/>
      <c r="G71" s="60"/>
      <c r="H71" s="53">
        <v>3548</v>
      </c>
      <c r="I71" s="53"/>
      <c r="J71" s="53"/>
      <c r="K71" s="53">
        <v>3548</v>
      </c>
      <c r="L71" s="53"/>
      <c r="M71" s="53"/>
    </row>
    <row r="72" spans="1:13" x14ac:dyDescent="0.2">
      <c r="A72" s="59" t="s">
        <v>88</v>
      </c>
      <c r="B72" s="60"/>
      <c r="C72" s="60"/>
      <c r="D72" s="60"/>
      <c r="E72" s="60"/>
      <c r="F72" s="60"/>
      <c r="G72" s="60"/>
      <c r="H72" s="53"/>
      <c r="I72" s="53"/>
      <c r="J72" s="53"/>
      <c r="K72" s="53"/>
      <c r="L72" s="53"/>
      <c r="M72" s="53"/>
    </row>
    <row r="73" spans="1:13" x14ac:dyDescent="0.2">
      <c r="A73" s="59" t="s">
        <v>89</v>
      </c>
      <c r="B73" s="60"/>
      <c r="C73" s="60"/>
      <c r="D73" s="60"/>
      <c r="E73" s="60"/>
      <c r="F73" s="60"/>
      <c r="G73" s="60"/>
      <c r="H73" s="53">
        <v>413</v>
      </c>
      <c r="I73" s="53">
        <v>55</v>
      </c>
      <c r="J73" s="53">
        <v>2</v>
      </c>
      <c r="K73" s="53">
        <v>356</v>
      </c>
      <c r="L73" s="53"/>
      <c r="M73" s="53">
        <v>5.99</v>
      </c>
    </row>
    <row r="74" spans="1:13" x14ac:dyDescent="0.2">
      <c r="A74" s="59" t="s">
        <v>75</v>
      </c>
      <c r="B74" s="60"/>
      <c r="C74" s="60"/>
      <c r="D74" s="60"/>
      <c r="E74" s="60"/>
      <c r="F74" s="60"/>
      <c r="G74" s="60"/>
      <c r="H74" s="53">
        <v>422</v>
      </c>
      <c r="I74" s="53">
        <v>63</v>
      </c>
      <c r="J74" s="53">
        <v>3</v>
      </c>
      <c r="K74" s="53">
        <v>356</v>
      </c>
      <c r="L74" s="53"/>
      <c r="M74" s="53">
        <v>5.99</v>
      </c>
    </row>
    <row r="75" spans="1:13" x14ac:dyDescent="0.2">
      <c r="A75" s="59" t="s">
        <v>77</v>
      </c>
      <c r="B75" s="60"/>
      <c r="C75" s="60"/>
      <c r="D75" s="60"/>
      <c r="E75" s="60"/>
      <c r="F75" s="60"/>
      <c r="G75" s="60"/>
      <c r="H75" s="53">
        <v>436</v>
      </c>
      <c r="I75" s="53">
        <v>76</v>
      </c>
      <c r="J75" s="53">
        <v>4</v>
      </c>
      <c r="K75" s="53">
        <v>356</v>
      </c>
      <c r="L75" s="53"/>
      <c r="M75" s="53">
        <v>5.99</v>
      </c>
    </row>
    <row r="76" spans="1:13" ht="12.95" customHeight="1" x14ac:dyDescent="0.2">
      <c r="A76" s="59" t="s">
        <v>63</v>
      </c>
      <c r="B76" s="60"/>
      <c r="C76" s="60"/>
      <c r="D76" s="60"/>
      <c r="E76" s="60"/>
      <c r="F76" s="60"/>
      <c r="G76" s="60"/>
      <c r="H76" s="53">
        <v>2232</v>
      </c>
      <c r="I76" s="53">
        <v>389</v>
      </c>
      <c r="J76" s="53">
        <v>20</v>
      </c>
      <c r="K76" s="53">
        <v>1823</v>
      </c>
      <c r="L76" s="53"/>
      <c r="M76" s="53">
        <v>30.67</v>
      </c>
    </row>
    <row r="77" spans="1:13" x14ac:dyDescent="0.2">
      <c r="A77" s="59" t="s">
        <v>90</v>
      </c>
      <c r="B77" s="60"/>
      <c r="C77" s="60"/>
      <c r="D77" s="60"/>
      <c r="E77" s="60"/>
      <c r="F77" s="60"/>
      <c r="G77" s="60"/>
      <c r="H77" s="53">
        <v>312</v>
      </c>
      <c r="I77" s="53"/>
      <c r="J77" s="53"/>
      <c r="K77" s="53"/>
      <c r="L77" s="53"/>
      <c r="M77" s="53"/>
    </row>
    <row r="78" spans="1:13" x14ac:dyDescent="0.2">
      <c r="A78" s="59" t="s">
        <v>91</v>
      </c>
      <c r="B78" s="60"/>
      <c r="C78" s="60"/>
      <c r="D78" s="60"/>
      <c r="E78" s="60"/>
      <c r="F78" s="60"/>
      <c r="G78" s="60"/>
      <c r="H78" s="53">
        <v>145</v>
      </c>
      <c r="I78" s="53"/>
      <c r="J78" s="53"/>
      <c r="K78" s="53"/>
      <c r="L78" s="53"/>
      <c r="M78" s="53"/>
    </row>
    <row r="79" spans="1:13" x14ac:dyDescent="0.2">
      <c r="A79" s="59" t="s">
        <v>67</v>
      </c>
      <c r="B79" s="60"/>
      <c r="C79" s="60"/>
      <c r="D79" s="60"/>
      <c r="E79" s="60"/>
      <c r="F79" s="60"/>
      <c r="G79" s="60"/>
      <c r="H79" s="53">
        <v>2689</v>
      </c>
      <c r="I79" s="53"/>
      <c r="J79" s="53"/>
      <c r="K79" s="53"/>
      <c r="L79" s="53"/>
      <c r="M79" s="53">
        <v>30.67</v>
      </c>
    </row>
    <row r="80" spans="1:13" x14ac:dyDescent="0.2">
      <c r="A80" s="59" t="s">
        <v>92</v>
      </c>
      <c r="B80" s="60"/>
      <c r="C80" s="60"/>
      <c r="D80" s="60"/>
      <c r="E80" s="60"/>
      <c r="F80" s="60"/>
      <c r="G80" s="60"/>
      <c r="H80" s="53">
        <v>101270</v>
      </c>
      <c r="I80" s="53"/>
      <c r="J80" s="53"/>
      <c r="K80" s="53"/>
      <c r="L80" s="53"/>
      <c r="M80" s="53">
        <v>484.77</v>
      </c>
    </row>
    <row r="81" spans="1:13" x14ac:dyDescent="0.2">
      <c r="A81" s="59" t="s">
        <v>93</v>
      </c>
      <c r="B81" s="60"/>
      <c r="C81" s="60"/>
      <c r="D81" s="60"/>
      <c r="E81" s="60"/>
      <c r="F81" s="60"/>
      <c r="G81" s="60"/>
      <c r="H81" s="53"/>
      <c r="I81" s="53"/>
      <c r="J81" s="53"/>
      <c r="K81" s="53"/>
      <c r="L81" s="53"/>
      <c r="M81" s="53"/>
    </row>
    <row r="82" spans="1:13" x14ac:dyDescent="0.2">
      <c r="A82" s="59" t="s">
        <v>94</v>
      </c>
      <c r="B82" s="60"/>
      <c r="C82" s="60"/>
      <c r="D82" s="60"/>
      <c r="E82" s="60"/>
      <c r="F82" s="60"/>
      <c r="G82" s="60"/>
      <c r="H82" s="53">
        <v>88893</v>
      </c>
      <c r="I82" s="53"/>
      <c r="J82" s="53"/>
      <c r="K82" s="53"/>
      <c r="L82" s="53"/>
      <c r="M82" s="53"/>
    </row>
    <row r="83" spans="1:13" x14ac:dyDescent="0.2">
      <c r="A83" s="59" t="s">
        <v>95</v>
      </c>
      <c r="B83" s="60"/>
      <c r="C83" s="60"/>
      <c r="D83" s="60"/>
      <c r="E83" s="60"/>
      <c r="F83" s="60"/>
      <c r="G83" s="60"/>
      <c r="H83" s="53">
        <v>1095</v>
      </c>
      <c r="I83" s="53"/>
      <c r="J83" s="53"/>
      <c r="K83" s="53"/>
      <c r="L83" s="53"/>
      <c r="M83" s="53"/>
    </row>
    <row r="84" spans="1:13" x14ac:dyDescent="0.2">
      <c r="A84" s="59" t="s">
        <v>96</v>
      </c>
      <c r="B84" s="60"/>
      <c r="C84" s="60"/>
      <c r="D84" s="60"/>
      <c r="E84" s="60"/>
      <c r="F84" s="60"/>
      <c r="G84" s="60"/>
      <c r="H84" s="53">
        <v>4875</v>
      </c>
      <c r="I84" s="53"/>
      <c r="J84" s="53"/>
      <c r="K84" s="53"/>
      <c r="L84" s="53"/>
      <c r="M84" s="53"/>
    </row>
    <row r="85" spans="1:13" x14ac:dyDescent="0.2">
      <c r="A85" s="59" t="s">
        <v>97</v>
      </c>
      <c r="B85" s="60"/>
      <c r="C85" s="60"/>
      <c r="D85" s="60"/>
      <c r="E85" s="60"/>
      <c r="F85" s="60"/>
      <c r="G85" s="60"/>
      <c r="H85" s="53">
        <v>4229</v>
      </c>
      <c r="I85" s="53"/>
      <c r="J85" s="53"/>
      <c r="K85" s="53"/>
      <c r="L85" s="53"/>
      <c r="M85" s="53"/>
    </row>
    <row r="86" spans="1:13" x14ac:dyDescent="0.2">
      <c r="A86" s="59" t="s">
        <v>98</v>
      </c>
      <c r="B86" s="60"/>
      <c r="C86" s="60"/>
      <c r="D86" s="60"/>
      <c r="E86" s="60"/>
      <c r="F86" s="60"/>
      <c r="G86" s="60"/>
      <c r="H86" s="53">
        <v>2204</v>
      </c>
      <c r="I86" s="53"/>
      <c r="J86" s="53"/>
      <c r="K86" s="53"/>
      <c r="L86" s="53"/>
      <c r="M86" s="53"/>
    </row>
    <row r="87" spans="1:13" ht="0.75" customHeight="1" x14ac:dyDescent="0.2">
      <c r="A87" s="59" t="s">
        <v>99</v>
      </c>
      <c r="B87" s="60"/>
      <c r="C87" s="60"/>
      <c r="D87" s="60"/>
      <c r="E87" s="60"/>
      <c r="F87" s="60"/>
      <c r="G87" s="60"/>
      <c r="H87" s="53"/>
      <c r="I87" s="53"/>
      <c r="J87" s="53"/>
      <c r="K87" s="53"/>
      <c r="L87" s="53"/>
      <c r="M87" s="53"/>
    </row>
    <row r="88" spans="1:13" x14ac:dyDescent="0.2">
      <c r="A88" s="62" t="s">
        <v>92</v>
      </c>
      <c r="B88" s="60"/>
      <c r="C88" s="60"/>
      <c r="D88" s="60"/>
      <c r="E88" s="60"/>
      <c r="F88" s="60"/>
      <c r="G88" s="60"/>
      <c r="H88" s="55">
        <v>101270.34</v>
      </c>
      <c r="I88" s="53"/>
      <c r="J88" s="53"/>
      <c r="K88" s="53"/>
      <c r="L88" s="53"/>
      <c r="M88" s="53"/>
    </row>
    <row r="89" spans="1:13" hidden="1" x14ac:dyDescent="0.2">
      <c r="A89" s="59" t="s">
        <v>100</v>
      </c>
      <c r="B89" s="60"/>
      <c r="C89" s="60"/>
      <c r="D89" s="60"/>
      <c r="E89" s="60"/>
      <c r="F89" s="60"/>
      <c r="G89" s="60"/>
      <c r="H89" s="53"/>
      <c r="I89" s="53"/>
      <c r="J89" s="53"/>
      <c r="K89" s="53"/>
      <c r="L89" s="53"/>
      <c r="M89" s="53"/>
    </row>
    <row r="90" spans="1:13" hidden="1" x14ac:dyDescent="0.2">
      <c r="A90" s="62" t="s">
        <v>101</v>
      </c>
      <c r="B90" s="60"/>
      <c r="C90" s="60"/>
      <c r="D90" s="60"/>
      <c r="E90" s="60"/>
      <c r="F90" s="60"/>
      <c r="G90" s="60"/>
      <c r="H90" s="55">
        <v>101270</v>
      </c>
      <c r="I90" s="53"/>
      <c r="J90" s="53"/>
      <c r="K90" s="53"/>
      <c r="L90" s="53"/>
      <c r="M90" s="53"/>
    </row>
    <row r="91" spans="1:13" x14ac:dyDescent="0.2">
      <c r="A91" s="59" t="s">
        <v>102</v>
      </c>
      <c r="B91" s="60"/>
      <c r="C91" s="60"/>
      <c r="D91" s="60"/>
      <c r="E91" s="60"/>
      <c r="F91" s="60"/>
      <c r="G91" s="60"/>
      <c r="H91" s="53">
        <f>H92-H88</f>
        <v>18228.660000000003</v>
      </c>
      <c r="I91" s="53"/>
      <c r="J91" s="53"/>
      <c r="K91" s="53"/>
      <c r="L91" s="53"/>
      <c r="M91" s="53"/>
    </row>
    <row r="92" spans="1:13" x14ac:dyDescent="0.2">
      <c r="A92" s="62" t="s">
        <v>103</v>
      </c>
      <c r="B92" s="60"/>
      <c r="C92" s="60"/>
      <c r="D92" s="60"/>
      <c r="E92" s="60"/>
      <c r="F92" s="60"/>
      <c r="G92" s="60"/>
      <c r="H92" s="55">
        <v>119499</v>
      </c>
      <c r="I92" s="53"/>
      <c r="J92" s="53"/>
      <c r="K92" s="53"/>
      <c r="L92" s="53"/>
      <c r="M92" s="55">
        <v>484.77</v>
      </c>
    </row>
    <row r="93" spans="1:13" x14ac:dyDescent="0.2">
      <c r="A93" s="10"/>
      <c r="B93" s="45"/>
      <c r="F93" s="21"/>
      <c r="G93" s="21"/>
      <c r="H93" s="21"/>
      <c r="I93" s="21"/>
      <c r="J93" s="21"/>
      <c r="K93" s="21"/>
      <c r="L93" s="21"/>
      <c r="M93" s="21"/>
    </row>
    <row r="94" spans="1:13" x14ac:dyDescent="0.2">
      <c r="A94" s="10"/>
      <c r="B94" s="45"/>
      <c r="F94" s="21"/>
      <c r="G94" s="21"/>
      <c r="H94" s="21"/>
      <c r="I94" s="21"/>
      <c r="J94" s="21"/>
      <c r="K94" s="21"/>
      <c r="L94" s="21"/>
      <c r="M94" s="21"/>
    </row>
    <row r="95" spans="1:13" x14ac:dyDescent="0.2">
      <c r="A95" s="7" t="s">
        <v>107</v>
      </c>
      <c r="B95" s="45"/>
      <c r="F95" s="21"/>
      <c r="G95" s="21"/>
      <c r="H95" s="21"/>
      <c r="I95" s="21"/>
      <c r="J95" s="21"/>
      <c r="K95" s="21"/>
      <c r="L95" s="21"/>
      <c r="M95" s="21"/>
    </row>
    <row r="96" spans="1:13" x14ac:dyDescent="0.2">
      <c r="A96" s="7"/>
      <c r="B96" s="45"/>
      <c r="F96" s="21"/>
      <c r="G96" s="21"/>
      <c r="H96" s="21"/>
      <c r="I96" s="21"/>
      <c r="J96" s="21"/>
      <c r="K96" s="21"/>
      <c r="L96" s="21"/>
      <c r="M96" s="21"/>
    </row>
    <row r="97" spans="1:13" x14ac:dyDescent="0.2">
      <c r="A97" s="7" t="s">
        <v>108</v>
      </c>
      <c r="B97" s="45"/>
      <c r="F97" s="21"/>
      <c r="G97" s="21"/>
      <c r="H97" s="21"/>
      <c r="I97" s="21"/>
      <c r="J97" s="21"/>
      <c r="K97" s="21"/>
      <c r="L97" s="21"/>
      <c r="M97" s="21"/>
    </row>
    <row r="98" spans="1:13" x14ac:dyDescent="0.2">
      <c r="A98" s="10"/>
      <c r="B98" s="45"/>
      <c r="F98" s="21"/>
      <c r="G98" s="21"/>
      <c r="H98" s="21"/>
      <c r="I98" s="21"/>
      <c r="J98" s="21"/>
      <c r="K98" s="21"/>
      <c r="L98" s="21"/>
      <c r="M98" s="21"/>
    </row>
    <row r="99" spans="1:13" x14ac:dyDescent="0.2">
      <c r="A99" s="10"/>
      <c r="B99" s="45"/>
      <c r="F99" s="21"/>
      <c r="G99" s="21"/>
      <c r="H99" s="21"/>
      <c r="I99" s="21"/>
      <c r="J99" s="21"/>
      <c r="K99" s="21"/>
      <c r="L99" s="21"/>
      <c r="M99" s="21"/>
    </row>
    <row r="100" spans="1:13" x14ac:dyDescent="0.2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 x14ac:dyDescent="0.2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 x14ac:dyDescent="0.2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 x14ac:dyDescent="0.2">
      <c r="A103" s="10"/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 x14ac:dyDescent="0.2">
      <c r="A104" s="10"/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 x14ac:dyDescent="0.2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 x14ac:dyDescent="0.2">
      <c r="A106" s="10"/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 x14ac:dyDescent="0.2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 x14ac:dyDescent="0.2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 x14ac:dyDescent="0.2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 x14ac:dyDescent="0.2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 x14ac:dyDescent="0.2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 x14ac:dyDescent="0.2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 x14ac:dyDescent="0.2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 x14ac:dyDescent="0.2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 x14ac:dyDescent="0.2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 x14ac:dyDescent="0.2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 x14ac:dyDescent="0.2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 x14ac:dyDescent="0.2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 x14ac:dyDescent="0.2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 x14ac:dyDescent="0.2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 x14ac:dyDescent="0.2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 x14ac:dyDescent="0.2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 x14ac:dyDescent="0.2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 x14ac:dyDescent="0.2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 x14ac:dyDescent="0.2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 x14ac:dyDescent="0.2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 x14ac:dyDescent="0.2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 x14ac:dyDescent="0.2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 x14ac:dyDescent="0.2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 x14ac:dyDescent="0.2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 x14ac:dyDescent="0.2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 x14ac:dyDescent="0.2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 x14ac:dyDescent="0.2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 x14ac:dyDescent="0.2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 x14ac:dyDescent="0.2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 x14ac:dyDescent="0.2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 x14ac:dyDescent="0.2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 x14ac:dyDescent="0.2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 x14ac:dyDescent="0.2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 x14ac:dyDescent="0.2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 x14ac:dyDescent="0.2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 x14ac:dyDescent="0.2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 x14ac:dyDescent="0.2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 x14ac:dyDescent="0.2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 x14ac:dyDescent="0.2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 x14ac:dyDescent="0.2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 x14ac:dyDescent="0.2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 x14ac:dyDescent="0.2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 x14ac:dyDescent="0.2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 x14ac:dyDescent="0.2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 x14ac:dyDescent="0.2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 x14ac:dyDescent="0.2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 x14ac:dyDescent="0.2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 x14ac:dyDescent="0.2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 x14ac:dyDescent="0.2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 x14ac:dyDescent="0.2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 x14ac:dyDescent="0.2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 x14ac:dyDescent="0.2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 x14ac:dyDescent="0.2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 x14ac:dyDescent="0.2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 x14ac:dyDescent="0.2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 x14ac:dyDescent="0.2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 x14ac:dyDescent="0.2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 x14ac:dyDescent="0.2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 x14ac:dyDescent="0.2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 x14ac:dyDescent="0.2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 x14ac:dyDescent="0.2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 x14ac:dyDescent="0.2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 x14ac:dyDescent="0.2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 x14ac:dyDescent="0.2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 x14ac:dyDescent="0.2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 x14ac:dyDescent="0.2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 x14ac:dyDescent="0.2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 x14ac:dyDescent="0.2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 x14ac:dyDescent="0.2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 x14ac:dyDescent="0.2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 x14ac:dyDescent="0.2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 x14ac:dyDescent="0.2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 x14ac:dyDescent="0.2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 x14ac:dyDescent="0.2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 x14ac:dyDescent="0.2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 x14ac:dyDescent="0.2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 x14ac:dyDescent="0.2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 x14ac:dyDescent="0.2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 x14ac:dyDescent="0.2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 x14ac:dyDescent="0.2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 x14ac:dyDescent="0.2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 x14ac:dyDescent="0.2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 x14ac:dyDescent="0.2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 x14ac:dyDescent="0.2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 x14ac:dyDescent="0.2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 x14ac:dyDescent="0.2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 x14ac:dyDescent="0.2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 x14ac:dyDescent="0.2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 x14ac:dyDescent="0.2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 x14ac:dyDescent="0.2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 x14ac:dyDescent="0.2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 x14ac:dyDescent="0.2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 x14ac:dyDescent="0.2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 x14ac:dyDescent="0.2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 x14ac:dyDescent="0.2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 x14ac:dyDescent="0.2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 x14ac:dyDescent="0.2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 x14ac:dyDescent="0.2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 x14ac:dyDescent="0.2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 x14ac:dyDescent="0.2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 x14ac:dyDescent="0.2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 x14ac:dyDescent="0.2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 x14ac:dyDescent="0.2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 x14ac:dyDescent="0.2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 x14ac:dyDescent="0.2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 x14ac:dyDescent="0.2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 x14ac:dyDescent="0.2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 x14ac:dyDescent="0.2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 x14ac:dyDescent="0.2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 x14ac:dyDescent="0.2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 x14ac:dyDescent="0.2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 x14ac:dyDescent="0.2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 x14ac:dyDescent="0.2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 x14ac:dyDescent="0.2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 x14ac:dyDescent="0.2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 x14ac:dyDescent="0.2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 x14ac:dyDescent="0.2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 x14ac:dyDescent="0.2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 x14ac:dyDescent="0.2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 x14ac:dyDescent="0.2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 x14ac:dyDescent="0.2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 x14ac:dyDescent="0.2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 x14ac:dyDescent="0.2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 x14ac:dyDescent="0.2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 x14ac:dyDescent="0.2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 x14ac:dyDescent="0.2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 x14ac:dyDescent="0.2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 x14ac:dyDescent="0.2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 x14ac:dyDescent="0.2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 x14ac:dyDescent="0.2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 x14ac:dyDescent="0.2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 x14ac:dyDescent="0.2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 x14ac:dyDescent="0.2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 x14ac:dyDescent="0.2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 x14ac:dyDescent="0.2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 x14ac:dyDescent="0.2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 x14ac:dyDescent="0.2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 x14ac:dyDescent="0.2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 x14ac:dyDescent="0.2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 x14ac:dyDescent="0.2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 x14ac:dyDescent="0.2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 x14ac:dyDescent="0.2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 x14ac:dyDescent="0.2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 x14ac:dyDescent="0.2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 x14ac:dyDescent="0.2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 x14ac:dyDescent="0.2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 x14ac:dyDescent="0.2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 x14ac:dyDescent="0.2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 x14ac:dyDescent="0.2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 x14ac:dyDescent="0.2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 x14ac:dyDescent="0.2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 x14ac:dyDescent="0.2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 x14ac:dyDescent="0.2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 x14ac:dyDescent="0.2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 x14ac:dyDescent="0.2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 x14ac:dyDescent="0.2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 x14ac:dyDescent="0.2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 x14ac:dyDescent="0.2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 x14ac:dyDescent="0.2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 x14ac:dyDescent="0.2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 x14ac:dyDescent="0.2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 x14ac:dyDescent="0.2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 x14ac:dyDescent="0.2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 x14ac:dyDescent="0.2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 x14ac:dyDescent="0.2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 x14ac:dyDescent="0.2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 x14ac:dyDescent="0.2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 x14ac:dyDescent="0.2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 x14ac:dyDescent="0.2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 x14ac:dyDescent="0.2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 x14ac:dyDescent="0.2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 x14ac:dyDescent="0.2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 x14ac:dyDescent="0.2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 x14ac:dyDescent="0.2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 x14ac:dyDescent="0.2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 x14ac:dyDescent="0.2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 x14ac:dyDescent="0.2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 x14ac:dyDescent="0.2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 x14ac:dyDescent="0.2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 x14ac:dyDescent="0.2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 x14ac:dyDescent="0.2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 x14ac:dyDescent="0.2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 x14ac:dyDescent="0.2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 x14ac:dyDescent="0.2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 x14ac:dyDescent="0.2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 x14ac:dyDescent="0.2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 x14ac:dyDescent="0.2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 x14ac:dyDescent="0.2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 x14ac:dyDescent="0.2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 x14ac:dyDescent="0.2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 x14ac:dyDescent="0.2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 x14ac:dyDescent="0.2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 x14ac:dyDescent="0.2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 x14ac:dyDescent="0.2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 x14ac:dyDescent="0.2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 x14ac:dyDescent="0.2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 x14ac:dyDescent="0.2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 x14ac:dyDescent="0.2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 x14ac:dyDescent="0.2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 x14ac:dyDescent="0.2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 x14ac:dyDescent="0.2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 x14ac:dyDescent="0.2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 x14ac:dyDescent="0.2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 x14ac:dyDescent="0.2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 x14ac:dyDescent="0.2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 x14ac:dyDescent="0.2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 x14ac:dyDescent="0.2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 x14ac:dyDescent="0.2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 x14ac:dyDescent="0.2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 x14ac:dyDescent="0.2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 x14ac:dyDescent="0.2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 x14ac:dyDescent="0.2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 x14ac:dyDescent="0.2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 x14ac:dyDescent="0.2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 x14ac:dyDescent="0.2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 x14ac:dyDescent="0.2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 x14ac:dyDescent="0.2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 x14ac:dyDescent="0.2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 x14ac:dyDescent="0.2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 x14ac:dyDescent="0.2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 x14ac:dyDescent="0.2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 x14ac:dyDescent="0.2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 x14ac:dyDescent="0.2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 x14ac:dyDescent="0.2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 x14ac:dyDescent="0.2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 x14ac:dyDescent="0.2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 x14ac:dyDescent="0.2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 x14ac:dyDescent="0.2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 x14ac:dyDescent="0.2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 x14ac:dyDescent="0.2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 x14ac:dyDescent="0.2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 x14ac:dyDescent="0.2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 x14ac:dyDescent="0.2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 x14ac:dyDescent="0.2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 x14ac:dyDescent="0.2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 x14ac:dyDescent="0.2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 x14ac:dyDescent="0.2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 x14ac:dyDescent="0.2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 x14ac:dyDescent="0.2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 x14ac:dyDescent="0.2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 x14ac:dyDescent="0.2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 x14ac:dyDescent="0.2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 x14ac:dyDescent="0.2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 x14ac:dyDescent="0.2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 x14ac:dyDescent="0.2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 x14ac:dyDescent="0.2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 x14ac:dyDescent="0.2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 x14ac:dyDescent="0.2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 x14ac:dyDescent="0.2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 x14ac:dyDescent="0.2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 x14ac:dyDescent="0.2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 x14ac:dyDescent="0.2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 x14ac:dyDescent="0.2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 x14ac:dyDescent="0.2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 x14ac:dyDescent="0.2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 x14ac:dyDescent="0.2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 x14ac:dyDescent="0.2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 x14ac:dyDescent="0.2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 x14ac:dyDescent="0.2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 x14ac:dyDescent="0.2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 x14ac:dyDescent="0.2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 x14ac:dyDescent="0.2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 x14ac:dyDescent="0.2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 x14ac:dyDescent="0.2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 x14ac:dyDescent="0.2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 x14ac:dyDescent="0.2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 x14ac:dyDescent="0.2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 x14ac:dyDescent="0.2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 x14ac:dyDescent="0.2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 x14ac:dyDescent="0.2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 x14ac:dyDescent="0.2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 x14ac:dyDescent="0.2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 x14ac:dyDescent="0.2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 x14ac:dyDescent="0.2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 x14ac:dyDescent="0.2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 x14ac:dyDescent="0.2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 x14ac:dyDescent="0.2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 x14ac:dyDescent="0.2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 x14ac:dyDescent="0.2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 x14ac:dyDescent="0.2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 x14ac:dyDescent="0.2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 x14ac:dyDescent="0.2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 x14ac:dyDescent="0.2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 x14ac:dyDescent="0.2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 x14ac:dyDescent="0.2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 x14ac:dyDescent="0.2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 x14ac:dyDescent="0.2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 x14ac:dyDescent="0.2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 x14ac:dyDescent="0.2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 x14ac:dyDescent="0.2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 x14ac:dyDescent="0.2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 x14ac:dyDescent="0.2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 x14ac:dyDescent="0.2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 x14ac:dyDescent="0.2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 x14ac:dyDescent="0.2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 x14ac:dyDescent="0.2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 x14ac:dyDescent="0.2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 x14ac:dyDescent="0.2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 x14ac:dyDescent="0.2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 x14ac:dyDescent="0.2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 x14ac:dyDescent="0.2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 x14ac:dyDescent="0.2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 x14ac:dyDescent="0.2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 x14ac:dyDescent="0.2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 x14ac:dyDescent="0.2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 x14ac:dyDescent="0.2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 x14ac:dyDescent="0.2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 x14ac:dyDescent="0.2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 x14ac:dyDescent="0.2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 x14ac:dyDescent="0.2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 x14ac:dyDescent="0.2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 x14ac:dyDescent="0.2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 x14ac:dyDescent="0.2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 x14ac:dyDescent="0.2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 x14ac:dyDescent="0.2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 x14ac:dyDescent="0.2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 x14ac:dyDescent="0.2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 x14ac:dyDescent="0.2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 x14ac:dyDescent="0.2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 x14ac:dyDescent="0.2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 x14ac:dyDescent="0.2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 x14ac:dyDescent="0.2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 x14ac:dyDescent="0.2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 x14ac:dyDescent="0.2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 x14ac:dyDescent="0.2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 x14ac:dyDescent="0.2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 x14ac:dyDescent="0.2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 x14ac:dyDescent="0.2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 x14ac:dyDescent="0.2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 x14ac:dyDescent="0.2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 x14ac:dyDescent="0.2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 x14ac:dyDescent="0.2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 x14ac:dyDescent="0.2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 x14ac:dyDescent="0.2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 x14ac:dyDescent="0.2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 x14ac:dyDescent="0.2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 x14ac:dyDescent="0.2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 x14ac:dyDescent="0.2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 x14ac:dyDescent="0.2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 x14ac:dyDescent="0.2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 x14ac:dyDescent="0.2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 x14ac:dyDescent="0.2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 x14ac:dyDescent="0.2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 x14ac:dyDescent="0.2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 x14ac:dyDescent="0.2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 x14ac:dyDescent="0.2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 x14ac:dyDescent="0.2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 x14ac:dyDescent="0.2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 x14ac:dyDescent="0.2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 x14ac:dyDescent="0.2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 x14ac:dyDescent="0.2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 x14ac:dyDescent="0.2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 x14ac:dyDescent="0.2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 x14ac:dyDescent="0.2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 x14ac:dyDescent="0.2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 x14ac:dyDescent="0.2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 x14ac:dyDescent="0.2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 x14ac:dyDescent="0.2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 x14ac:dyDescent="0.2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 x14ac:dyDescent="0.2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 x14ac:dyDescent="0.2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 x14ac:dyDescent="0.2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 x14ac:dyDescent="0.2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 x14ac:dyDescent="0.2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 x14ac:dyDescent="0.2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 x14ac:dyDescent="0.2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 x14ac:dyDescent="0.2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 x14ac:dyDescent="0.2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 x14ac:dyDescent="0.2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 x14ac:dyDescent="0.2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 x14ac:dyDescent="0.2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 x14ac:dyDescent="0.2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 x14ac:dyDescent="0.2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 x14ac:dyDescent="0.2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 x14ac:dyDescent="0.2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 x14ac:dyDescent="0.2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 x14ac:dyDescent="0.2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 x14ac:dyDescent="0.2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 x14ac:dyDescent="0.2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 x14ac:dyDescent="0.2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 x14ac:dyDescent="0.2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 x14ac:dyDescent="0.2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 x14ac:dyDescent="0.2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 x14ac:dyDescent="0.2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 x14ac:dyDescent="0.2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 x14ac:dyDescent="0.2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 x14ac:dyDescent="0.2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 x14ac:dyDescent="0.2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 x14ac:dyDescent="0.2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 x14ac:dyDescent="0.2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 x14ac:dyDescent="0.2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 x14ac:dyDescent="0.2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 x14ac:dyDescent="0.2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 x14ac:dyDescent="0.2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 x14ac:dyDescent="0.2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 x14ac:dyDescent="0.2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 x14ac:dyDescent="0.2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 x14ac:dyDescent="0.2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 x14ac:dyDescent="0.2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 x14ac:dyDescent="0.2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 x14ac:dyDescent="0.2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 x14ac:dyDescent="0.2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 x14ac:dyDescent="0.2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 x14ac:dyDescent="0.2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 x14ac:dyDescent="0.2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 x14ac:dyDescent="0.2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 x14ac:dyDescent="0.2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 x14ac:dyDescent="0.2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 x14ac:dyDescent="0.2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 x14ac:dyDescent="0.2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 x14ac:dyDescent="0.2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 x14ac:dyDescent="0.2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 x14ac:dyDescent="0.2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 x14ac:dyDescent="0.2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 x14ac:dyDescent="0.2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 x14ac:dyDescent="0.2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 x14ac:dyDescent="0.2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 x14ac:dyDescent="0.2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 x14ac:dyDescent="0.2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 x14ac:dyDescent="0.2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 x14ac:dyDescent="0.2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 x14ac:dyDescent="0.2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 x14ac:dyDescent="0.2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 x14ac:dyDescent="0.2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 x14ac:dyDescent="0.2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 x14ac:dyDescent="0.2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 x14ac:dyDescent="0.2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 x14ac:dyDescent="0.2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 x14ac:dyDescent="0.2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 x14ac:dyDescent="0.2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 x14ac:dyDescent="0.2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 x14ac:dyDescent="0.2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 x14ac:dyDescent="0.2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 x14ac:dyDescent="0.2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 x14ac:dyDescent="0.2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 x14ac:dyDescent="0.2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 x14ac:dyDescent="0.2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 x14ac:dyDescent="0.2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 x14ac:dyDescent="0.2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 x14ac:dyDescent="0.2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 x14ac:dyDescent="0.2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 x14ac:dyDescent="0.2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 x14ac:dyDescent="0.2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 x14ac:dyDescent="0.2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 x14ac:dyDescent="0.2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 x14ac:dyDescent="0.2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 x14ac:dyDescent="0.2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 x14ac:dyDescent="0.2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 x14ac:dyDescent="0.2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 x14ac:dyDescent="0.2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 x14ac:dyDescent="0.2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 x14ac:dyDescent="0.2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 x14ac:dyDescent="0.2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 x14ac:dyDescent="0.2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 x14ac:dyDescent="0.2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 x14ac:dyDescent="0.2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 x14ac:dyDescent="0.2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 x14ac:dyDescent="0.2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 x14ac:dyDescent="0.2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 x14ac:dyDescent="0.2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 x14ac:dyDescent="0.2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 x14ac:dyDescent="0.2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 x14ac:dyDescent="0.2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 x14ac:dyDescent="0.2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 x14ac:dyDescent="0.2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 x14ac:dyDescent="0.2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 x14ac:dyDescent="0.2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 x14ac:dyDescent="0.2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 x14ac:dyDescent="0.2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 x14ac:dyDescent="0.2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 x14ac:dyDescent="0.2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 x14ac:dyDescent="0.2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 x14ac:dyDescent="0.2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 x14ac:dyDescent="0.2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 x14ac:dyDescent="0.2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 x14ac:dyDescent="0.2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 x14ac:dyDescent="0.2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 x14ac:dyDescent="0.2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 x14ac:dyDescent="0.2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 x14ac:dyDescent="0.2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 x14ac:dyDescent="0.2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 x14ac:dyDescent="0.2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 x14ac:dyDescent="0.2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 x14ac:dyDescent="0.2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 x14ac:dyDescent="0.2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 x14ac:dyDescent="0.2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 x14ac:dyDescent="0.2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 x14ac:dyDescent="0.2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 x14ac:dyDescent="0.2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 x14ac:dyDescent="0.2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 x14ac:dyDescent="0.2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 x14ac:dyDescent="0.2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 x14ac:dyDescent="0.2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 x14ac:dyDescent="0.2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 x14ac:dyDescent="0.2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 x14ac:dyDescent="0.2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 x14ac:dyDescent="0.2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 x14ac:dyDescent="0.2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 x14ac:dyDescent="0.2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 x14ac:dyDescent="0.2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 x14ac:dyDescent="0.2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 x14ac:dyDescent="0.2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 x14ac:dyDescent="0.2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 x14ac:dyDescent="0.2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 x14ac:dyDescent="0.2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 x14ac:dyDescent="0.2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 x14ac:dyDescent="0.2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 x14ac:dyDescent="0.2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 x14ac:dyDescent="0.2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 x14ac:dyDescent="0.2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 x14ac:dyDescent="0.2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 x14ac:dyDescent="0.2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 x14ac:dyDescent="0.2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 x14ac:dyDescent="0.2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 x14ac:dyDescent="0.2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 x14ac:dyDescent="0.2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 x14ac:dyDescent="0.2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 x14ac:dyDescent="0.2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 x14ac:dyDescent="0.2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 x14ac:dyDescent="0.2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 x14ac:dyDescent="0.2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 x14ac:dyDescent="0.2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 x14ac:dyDescent="0.2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 x14ac:dyDescent="0.2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 x14ac:dyDescent="0.2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 x14ac:dyDescent="0.2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 x14ac:dyDescent="0.2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 x14ac:dyDescent="0.2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 x14ac:dyDescent="0.2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 x14ac:dyDescent="0.2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 x14ac:dyDescent="0.2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 x14ac:dyDescent="0.2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 x14ac:dyDescent="0.2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 x14ac:dyDescent="0.2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 x14ac:dyDescent="0.2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 x14ac:dyDescent="0.2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 x14ac:dyDescent="0.2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 x14ac:dyDescent="0.2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 x14ac:dyDescent="0.2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 x14ac:dyDescent="0.2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 x14ac:dyDescent="0.2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 x14ac:dyDescent="0.2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 x14ac:dyDescent="0.2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 x14ac:dyDescent="0.2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 x14ac:dyDescent="0.2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 x14ac:dyDescent="0.2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 x14ac:dyDescent="0.2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 x14ac:dyDescent="0.2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 x14ac:dyDescent="0.2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 x14ac:dyDescent="0.2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 x14ac:dyDescent="0.2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 x14ac:dyDescent="0.2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 x14ac:dyDescent="0.2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 x14ac:dyDescent="0.2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 x14ac:dyDescent="0.2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 x14ac:dyDescent="0.2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 x14ac:dyDescent="0.2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 x14ac:dyDescent="0.2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 x14ac:dyDescent="0.2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 x14ac:dyDescent="0.2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 x14ac:dyDescent="0.2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 x14ac:dyDescent="0.2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 x14ac:dyDescent="0.2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 x14ac:dyDescent="0.2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 x14ac:dyDescent="0.2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 x14ac:dyDescent="0.2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 x14ac:dyDescent="0.2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 x14ac:dyDescent="0.2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 x14ac:dyDescent="0.2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 x14ac:dyDescent="0.2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 x14ac:dyDescent="0.2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 x14ac:dyDescent="0.2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 x14ac:dyDescent="0.2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 x14ac:dyDescent="0.2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 x14ac:dyDescent="0.2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 x14ac:dyDescent="0.2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 x14ac:dyDescent="0.2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 x14ac:dyDescent="0.2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 x14ac:dyDescent="0.2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 x14ac:dyDescent="0.2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 x14ac:dyDescent="0.2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 x14ac:dyDescent="0.2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 x14ac:dyDescent="0.2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 x14ac:dyDescent="0.2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 x14ac:dyDescent="0.2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 x14ac:dyDescent="0.2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 x14ac:dyDescent="0.2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 x14ac:dyDescent="0.2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 x14ac:dyDescent="0.2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 x14ac:dyDescent="0.2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 x14ac:dyDescent="0.2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 x14ac:dyDescent="0.2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 x14ac:dyDescent="0.2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 x14ac:dyDescent="0.2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 x14ac:dyDescent="0.2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 x14ac:dyDescent="0.2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 x14ac:dyDescent="0.2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 x14ac:dyDescent="0.2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 x14ac:dyDescent="0.2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 x14ac:dyDescent="0.2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 x14ac:dyDescent="0.2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 x14ac:dyDescent="0.2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 x14ac:dyDescent="0.2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 x14ac:dyDescent="0.2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 x14ac:dyDescent="0.2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 x14ac:dyDescent="0.2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 x14ac:dyDescent="0.2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 x14ac:dyDescent="0.2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 x14ac:dyDescent="0.2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 x14ac:dyDescent="0.2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 x14ac:dyDescent="0.2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 x14ac:dyDescent="0.2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 x14ac:dyDescent="0.2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 x14ac:dyDescent="0.2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 x14ac:dyDescent="0.2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 x14ac:dyDescent="0.2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 x14ac:dyDescent="0.2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 x14ac:dyDescent="0.2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 x14ac:dyDescent="0.2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 x14ac:dyDescent="0.2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 x14ac:dyDescent="0.2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 x14ac:dyDescent="0.2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 x14ac:dyDescent="0.2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 x14ac:dyDescent="0.2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 x14ac:dyDescent="0.2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 x14ac:dyDescent="0.2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 x14ac:dyDescent="0.2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 x14ac:dyDescent="0.2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 x14ac:dyDescent="0.2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 x14ac:dyDescent="0.2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 x14ac:dyDescent="0.2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 x14ac:dyDescent="0.2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 x14ac:dyDescent="0.2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 x14ac:dyDescent="0.2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 x14ac:dyDescent="0.2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 x14ac:dyDescent="0.2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 x14ac:dyDescent="0.2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 x14ac:dyDescent="0.2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 x14ac:dyDescent="0.2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 x14ac:dyDescent="0.2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 x14ac:dyDescent="0.2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 x14ac:dyDescent="0.2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 x14ac:dyDescent="0.2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 x14ac:dyDescent="0.2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 x14ac:dyDescent="0.2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 x14ac:dyDescent="0.2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 x14ac:dyDescent="0.2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 x14ac:dyDescent="0.2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 x14ac:dyDescent="0.2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 x14ac:dyDescent="0.2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 x14ac:dyDescent="0.2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 x14ac:dyDescent="0.2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 x14ac:dyDescent="0.2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 x14ac:dyDescent="0.2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 x14ac:dyDescent="0.2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 x14ac:dyDescent="0.2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 x14ac:dyDescent="0.2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 x14ac:dyDescent="0.2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 x14ac:dyDescent="0.2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 x14ac:dyDescent="0.2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 x14ac:dyDescent="0.2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 x14ac:dyDescent="0.2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 x14ac:dyDescent="0.2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 x14ac:dyDescent="0.2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 x14ac:dyDescent="0.2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 x14ac:dyDescent="0.2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 x14ac:dyDescent="0.2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 x14ac:dyDescent="0.2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 x14ac:dyDescent="0.2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 x14ac:dyDescent="0.2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 x14ac:dyDescent="0.2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 x14ac:dyDescent="0.2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 x14ac:dyDescent="0.2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 x14ac:dyDescent="0.2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 x14ac:dyDescent="0.2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 x14ac:dyDescent="0.2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 x14ac:dyDescent="0.2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 x14ac:dyDescent="0.2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 x14ac:dyDescent="0.2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 x14ac:dyDescent="0.2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 x14ac:dyDescent="0.2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 x14ac:dyDescent="0.2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 x14ac:dyDescent="0.2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 x14ac:dyDescent="0.2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 x14ac:dyDescent="0.2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 x14ac:dyDescent="0.2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 x14ac:dyDescent="0.2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 x14ac:dyDescent="0.2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 x14ac:dyDescent="0.2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 x14ac:dyDescent="0.2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 x14ac:dyDescent="0.2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 x14ac:dyDescent="0.2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 x14ac:dyDescent="0.2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 x14ac:dyDescent="0.2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 x14ac:dyDescent="0.2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 x14ac:dyDescent="0.2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 x14ac:dyDescent="0.2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 x14ac:dyDescent="0.2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 x14ac:dyDescent="0.2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 x14ac:dyDescent="0.2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 x14ac:dyDescent="0.2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 x14ac:dyDescent="0.2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 x14ac:dyDescent="0.2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 x14ac:dyDescent="0.2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 x14ac:dyDescent="0.2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 x14ac:dyDescent="0.2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 x14ac:dyDescent="0.2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 x14ac:dyDescent="0.2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 x14ac:dyDescent="0.2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 x14ac:dyDescent="0.2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 x14ac:dyDescent="0.2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 x14ac:dyDescent="0.2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 x14ac:dyDescent="0.2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 x14ac:dyDescent="0.2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 x14ac:dyDescent="0.2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 x14ac:dyDescent="0.2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 x14ac:dyDescent="0.2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 x14ac:dyDescent="0.2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 x14ac:dyDescent="0.2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 x14ac:dyDescent="0.2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 x14ac:dyDescent="0.2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 x14ac:dyDescent="0.2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 x14ac:dyDescent="0.2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 x14ac:dyDescent="0.2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 x14ac:dyDescent="0.2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 x14ac:dyDescent="0.2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 x14ac:dyDescent="0.2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 x14ac:dyDescent="0.2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 x14ac:dyDescent="0.2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 x14ac:dyDescent="0.2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 x14ac:dyDescent="0.2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 x14ac:dyDescent="0.2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 x14ac:dyDescent="0.2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 x14ac:dyDescent="0.2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 x14ac:dyDescent="0.2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 x14ac:dyDescent="0.2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 x14ac:dyDescent="0.2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 x14ac:dyDescent="0.2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 x14ac:dyDescent="0.2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 x14ac:dyDescent="0.2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 x14ac:dyDescent="0.2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 x14ac:dyDescent="0.2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 x14ac:dyDescent="0.2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 x14ac:dyDescent="0.2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 x14ac:dyDescent="0.2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 x14ac:dyDescent="0.2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 x14ac:dyDescent="0.2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 x14ac:dyDescent="0.2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 x14ac:dyDescent="0.2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 x14ac:dyDescent="0.2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 x14ac:dyDescent="0.2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 x14ac:dyDescent="0.2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 x14ac:dyDescent="0.2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 x14ac:dyDescent="0.2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 x14ac:dyDescent="0.2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 x14ac:dyDescent="0.2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 x14ac:dyDescent="0.2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 x14ac:dyDescent="0.2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 x14ac:dyDescent="0.2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 x14ac:dyDescent="0.2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 x14ac:dyDescent="0.2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 x14ac:dyDescent="0.2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 x14ac:dyDescent="0.2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 x14ac:dyDescent="0.2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 x14ac:dyDescent="0.2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 x14ac:dyDescent="0.2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 x14ac:dyDescent="0.2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 x14ac:dyDescent="0.2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 x14ac:dyDescent="0.2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 x14ac:dyDescent="0.2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 x14ac:dyDescent="0.2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 x14ac:dyDescent="0.2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 x14ac:dyDescent="0.2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 x14ac:dyDescent="0.2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 x14ac:dyDescent="0.2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 x14ac:dyDescent="0.2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 x14ac:dyDescent="0.2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 x14ac:dyDescent="0.2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 x14ac:dyDescent="0.2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 x14ac:dyDescent="0.2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 x14ac:dyDescent="0.2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 x14ac:dyDescent="0.2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 x14ac:dyDescent="0.2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 x14ac:dyDescent="0.2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 x14ac:dyDescent="0.2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 x14ac:dyDescent="0.2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 x14ac:dyDescent="0.2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 x14ac:dyDescent="0.2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 x14ac:dyDescent="0.2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 x14ac:dyDescent="0.2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 x14ac:dyDescent="0.2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 x14ac:dyDescent="0.2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 x14ac:dyDescent="0.2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 x14ac:dyDescent="0.2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 x14ac:dyDescent="0.2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 x14ac:dyDescent="0.2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 x14ac:dyDescent="0.2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 x14ac:dyDescent="0.2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 x14ac:dyDescent="0.2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 x14ac:dyDescent="0.2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 x14ac:dyDescent="0.2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 x14ac:dyDescent="0.2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 x14ac:dyDescent="0.2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 x14ac:dyDescent="0.2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 x14ac:dyDescent="0.2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 x14ac:dyDescent="0.2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 x14ac:dyDescent="0.2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 x14ac:dyDescent="0.2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 x14ac:dyDescent="0.2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 x14ac:dyDescent="0.2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 x14ac:dyDescent="0.2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 x14ac:dyDescent="0.2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 x14ac:dyDescent="0.2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 x14ac:dyDescent="0.2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 x14ac:dyDescent="0.2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 x14ac:dyDescent="0.2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 x14ac:dyDescent="0.2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 x14ac:dyDescent="0.2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 x14ac:dyDescent="0.2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 x14ac:dyDescent="0.2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 x14ac:dyDescent="0.2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 x14ac:dyDescent="0.2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 x14ac:dyDescent="0.2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 x14ac:dyDescent="0.2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 x14ac:dyDescent="0.2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 x14ac:dyDescent="0.2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 x14ac:dyDescent="0.2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 x14ac:dyDescent="0.2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 x14ac:dyDescent="0.2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 x14ac:dyDescent="0.2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 x14ac:dyDescent="0.2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 x14ac:dyDescent="0.2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 x14ac:dyDescent="0.2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 x14ac:dyDescent="0.2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 x14ac:dyDescent="0.2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 x14ac:dyDescent="0.2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 x14ac:dyDescent="0.2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 x14ac:dyDescent="0.2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 x14ac:dyDescent="0.2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 x14ac:dyDescent="0.2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 x14ac:dyDescent="0.2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 x14ac:dyDescent="0.2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 x14ac:dyDescent="0.2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 x14ac:dyDescent="0.2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 x14ac:dyDescent="0.2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 x14ac:dyDescent="0.2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 x14ac:dyDescent="0.2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 x14ac:dyDescent="0.2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 x14ac:dyDescent="0.2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 x14ac:dyDescent="0.2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 x14ac:dyDescent="0.2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 x14ac:dyDescent="0.2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 x14ac:dyDescent="0.2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 x14ac:dyDescent="0.2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 x14ac:dyDescent="0.2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 x14ac:dyDescent="0.2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 x14ac:dyDescent="0.2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 x14ac:dyDescent="0.2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 x14ac:dyDescent="0.2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 x14ac:dyDescent="0.2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 x14ac:dyDescent="0.2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 x14ac:dyDescent="0.2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 x14ac:dyDescent="0.2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 x14ac:dyDescent="0.2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 x14ac:dyDescent="0.2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 x14ac:dyDescent="0.2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 x14ac:dyDescent="0.2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 x14ac:dyDescent="0.2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 x14ac:dyDescent="0.2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 x14ac:dyDescent="0.2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 x14ac:dyDescent="0.2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 x14ac:dyDescent="0.2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 x14ac:dyDescent="0.2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 x14ac:dyDescent="0.2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 x14ac:dyDescent="0.2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 x14ac:dyDescent="0.2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 x14ac:dyDescent="0.2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 x14ac:dyDescent="0.2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 x14ac:dyDescent="0.2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 x14ac:dyDescent="0.2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 x14ac:dyDescent="0.2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 x14ac:dyDescent="0.2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 x14ac:dyDescent="0.2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 x14ac:dyDescent="0.2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 x14ac:dyDescent="0.2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 x14ac:dyDescent="0.2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 x14ac:dyDescent="0.2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 x14ac:dyDescent="0.2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 x14ac:dyDescent="0.2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 x14ac:dyDescent="0.2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 x14ac:dyDescent="0.2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 x14ac:dyDescent="0.2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 x14ac:dyDescent="0.2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 x14ac:dyDescent="0.2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 x14ac:dyDescent="0.2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 x14ac:dyDescent="0.2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 x14ac:dyDescent="0.2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 x14ac:dyDescent="0.2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 x14ac:dyDescent="0.2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 x14ac:dyDescent="0.2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 x14ac:dyDescent="0.2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 x14ac:dyDescent="0.2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 x14ac:dyDescent="0.2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 x14ac:dyDescent="0.2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 x14ac:dyDescent="0.2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 x14ac:dyDescent="0.2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 x14ac:dyDescent="0.2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 x14ac:dyDescent="0.2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 x14ac:dyDescent="0.2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 x14ac:dyDescent="0.2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 x14ac:dyDescent="0.2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 x14ac:dyDescent="0.2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 x14ac:dyDescent="0.2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 x14ac:dyDescent="0.2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 x14ac:dyDescent="0.2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 x14ac:dyDescent="0.2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 x14ac:dyDescent="0.2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 x14ac:dyDescent="0.2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 x14ac:dyDescent="0.2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 x14ac:dyDescent="0.2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 x14ac:dyDescent="0.2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 x14ac:dyDescent="0.2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 x14ac:dyDescent="0.2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 x14ac:dyDescent="0.2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 x14ac:dyDescent="0.2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 x14ac:dyDescent="0.2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 x14ac:dyDescent="0.2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 x14ac:dyDescent="0.2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 x14ac:dyDescent="0.2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 x14ac:dyDescent="0.2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 x14ac:dyDescent="0.2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 x14ac:dyDescent="0.2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 x14ac:dyDescent="0.2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 x14ac:dyDescent="0.2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 x14ac:dyDescent="0.2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 x14ac:dyDescent="0.2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 x14ac:dyDescent="0.2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 x14ac:dyDescent="0.2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 x14ac:dyDescent="0.2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 x14ac:dyDescent="0.2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 x14ac:dyDescent="0.2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 x14ac:dyDescent="0.2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 x14ac:dyDescent="0.2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 x14ac:dyDescent="0.2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 x14ac:dyDescent="0.2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 x14ac:dyDescent="0.2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 x14ac:dyDescent="0.2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 x14ac:dyDescent="0.2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 x14ac:dyDescent="0.2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 x14ac:dyDescent="0.2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 x14ac:dyDescent="0.2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 x14ac:dyDescent="0.2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 x14ac:dyDescent="0.2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 x14ac:dyDescent="0.2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 x14ac:dyDescent="0.2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 x14ac:dyDescent="0.2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 x14ac:dyDescent="0.2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 x14ac:dyDescent="0.2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 x14ac:dyDescent="0.2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 x14ac:dyDescent="0.2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 x14ac:dyDescent="0.2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 x14ac:dyDescent="0.2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 x14ac:dyDescent="0.2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 x14ac:dyDescent="0.2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 x14ac:dyDescent="0.2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 x14ac:dyDescent="0.2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 x14ac:dyDescent="0.2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 x14ac:dyDescent="0.2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 x14ac:dyDescent="0.2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 x14ac:dyDescent="0.2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 x14ac:dyDescent="0.2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 x14ac:dyDescent="0.2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 x14ac:dyDescent="0.2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 x14ac:dyDescent="0.2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 x14ac:dyDescent="0.2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 x14ac:dyDescent="0.2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 x14ac:dyDescent="0.2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 x14ac:dyDescent="0.2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 x14ac:dyDescent="0.2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 x14ac:dyDescent="0.2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 x14ac:dyDescent="0.2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 x14ac:dyDescent="0.2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 x14ac:dyDescent="0.2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 x14ac:dyDescent="0.2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 x14ac:dyDescent="0.2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 x14ac:dyDescent="0.2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 x14ac:dyDescent="0.2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 x14ac:dyDescent="0.2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 x14ac:dyDescent="0.2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 x14ac:dyDescent="0.2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 x14ac:dyDescent="0.2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 x14ac:dyDescent="0.2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 x14ac:dyDescent="0.2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 x14ac:dyDescent="0.2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 x14ac:dyDescent="0.2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 x14ac:dyDescent="0.2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 x14ac:dyDescent="0.2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 x14ac:dyDescent="0.2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 x14ac:dyDescent="0.2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 x14ac:dyDescent="0.2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 x14ac:dyDescent="0.2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 x14ac:dyDescent="0.2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 x14ac:dyDescent="0.2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 x14ac:dyDescent="0.2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 x14ac:dyDescent="0.2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 x14ac:dyDescent="0.2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 x14ac:dyDescent="0.2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 x14ac:dyDescent="0.2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 x14ac:dyDescent="0.2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 x14ac:dyDescent="0.2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 x14ac:dyDescent="0.2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 x14ac:dyDescent="0.2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 x14ac:dyDescent="0.2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 x14ac:dyDescent="0.2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 x14ac:dyDescent="0.2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 x14ac:dyDescent="0.2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 x14ac:dyDescent="0.2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 x14ac:dyDescent="0.2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 x14ac:dyDescent="0.2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 x14ac:dyDescent="0.2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 x14ac:dyDescent="0.2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 x14ac:dyDescent="0.2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 x14ac:dyDescent="0.2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 x14ac:dyDescent="0.2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 x14ac:dyDescent="0.2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 x14ac:dyDescent="0.2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 x14ac:dyDescent="0.2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 x14ac:dyDescent="0.2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 x14ac:dyDescent="0.2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 x14ac:dyDescent="0.2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 x14ac:dyDescent="0.2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 x14ac:dyDescent="0.2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 x14ac:dyDescent="0.2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 x14ac:dyDescent="0.2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 x14ac:dyDescent="0.2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 x14ac:dyDescent="0.2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 x14ac:dyDescent="0.2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 x14ac:dyDescent="0.2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 x14ac:dyDescent="0.2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 x14ac:dyDescent="0.2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 x14ac:dyDescent="0.2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 x14ac:dyDescent="0.2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 x14ac:dyDescent="0.2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 x14ac:dyDescent="0.2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 x14ac:dyDescent="0.2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 x14ac:dyDescent="0.2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 x14ac:dyDescent="0.2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 x14ac:dyDescent="0.2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 x14ac:dyDescent="0.2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 x14ac:dyDescent="0.2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 x14ac:dyDescent="0.2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 x14ac:dyDescent="0.2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 x14ac:dyDescent="0.2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 x14ac:dyDescent="0.2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 x14ac:dyDescent="0.2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 x14ac:dyDescent="0.2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 x14ac:dyDescent="0.2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 x14ac:dyDescent="0.2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 x14ac:dyDescent="0.2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 x14ac:dyDescent="0.2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 x14ac:dyDescent="0.2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 x14ac:dyDescent="0.2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 x14ac:dyDescent="0.2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 x14ac:dyDescent="0.2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 x14ac:dyDescent="0.2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 x14ac:dyDescent="0.2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 x14ac:dyDescent="0.2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 x14ac:dyDescent="0.2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 x14ac:dyDescent="0.2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 x14ac:dyDescent="0.2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 x14ac:dyDescent="0.2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 x14ac:dyDescent="0.2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 x14ac:dyDescent="0.2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 x14ac:dyDescent="0.2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 x14ac:dyDescent="0.2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 x14ac:dyDescent="0.2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 x14ac:dyDescent="0.2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 x14ac:dyDescent="0.2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 x14ac:dyDescent="0.2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 x14ac:dyDescent="0.2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 x14ac:dyDescent="0.2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 x14ac:dyDescent="0.2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 x14ac:dyDescent="0.2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 x14ac:dyDescent="0.2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 x14ac:dyDescent="0.2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 x14ac:dyDescent="0.2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 x14ac:dyDescent="0.2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 x14ac:dyDescent="0.2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 x14ac:dyDescent="0.2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 x14ac:dyDescent="0.2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 x14ac:dyDescent="0.2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 x14ac:dyDescent="0.2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 x14ac:dyDescent="0.2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 x14ac:dyDescent="0.2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 x14ac:dyDescent="0.2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 x14ac:dyDescent="0.2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 x14ac:dyDescent="0.2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 x14ac:dyDescent="0.2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 x14ac:dyDescent="0.2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 x14ac:dyDescent="0.2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 x14ac:dyDescent="0.2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 x14ac:dyDescent="0.2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 x14ac:dyDescent="0.2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 x14ac:dyDescent="0.2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 x14ac:dyDescent="0.2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 x14ac:dyDescent="0.2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 x14ac:dyDescent="0.2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 x14ac:dyDescent="0.2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 x14ac:dyDescent="0.2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 x14ac:dyDescent="0.2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 x14ac:dyDescent="0.2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 x14ac:dyDescent="0.2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 x14ac:dyDescent="0.2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 x14ac:dyDescent="0.2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 x14ac:dyDescent="0.2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 x14ac:dyDescent="0.2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 x14ac:dyDescent="0.2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 x14ac:dyDescent="0.2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 x14ac:dyDescent="0.2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 x14ac:dyDescent="0.2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 x14ac:dyDescent="0.2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 x14ac:dyDescent="0.2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 x14ac:dyDescent="0.2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 x14ac:dyDescent="0.2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 x14ac:dyDescent="0.2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 x14ac:dyDescent="0.2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 x14ac:dyDescent="0.2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 x14ac:dyDescent="0.2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 x14ac:dyDescent="0.2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 x14ac:dyDescent="0.2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 x14ac:dyDescent="0.2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 x14ac:dyDescent="0.2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 x14ac:dyDescent="0.2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 x14ac:dyDescent="0.2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 x14ac:dyDescent="0.2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 x14ac:dyDescent="0.2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 x14ac:dyDescent="0.2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 x14ac:dyDescent="0.2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 x14ac:dyDescent="0.2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 x14ac:dyDescent="0.2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 x14ac:dyDescent="0.2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 x14ac:dyDescent="0.2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 x14ac:dyDescent="0.2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 x14ac:dyDescent="0.2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 x14ac:dyDescent="0.2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 x14ac:dyDescent="0.2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 x14ac:dyDescent="0.2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 x14ac:dyDescent="0.2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 x14ac:dyDescent="0.2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 x14ac:dyDescent="0.2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 x14ac:dyDescent="0.2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 x14ac:dyDescent="0.2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 x14ac:dyDescent="0.2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 x14ac:dyDescent="0.2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 x14ac:dyDescent="0.2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 x14ac:dyDescent="0.2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 x14ac:dyDescent="0.2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 x14ac:dyDescent="0.2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 x14ac:dyDescent="0.2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 x14ac:dyDescent="0.2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 x14ac:dyDescent="0.2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 x14ac:dyDescent="0.2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 x14ac:dyDescent="0.2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 x14ac:dyDescent="0.2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 x14ac:dyDescent="0.2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 x14ac:dyDescent="0.2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 x14ac:dyDescent="0.2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 x14ac:dyDescent="0.2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 x14ac:dyDescent="0.2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 x14ac:dyDescent="0.2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 x14ac:dyDescent="0.2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 x14ac:dyDescent="0.2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 x14ac:dyDescent="0.2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 x14ac:dyDescent="0.2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 x14ac:dyDescent="0.2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 x14ac:dyDescent="0.2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 x14ac:dyDescent="0.2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 x14ac:dyDescent="0.2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 x14ac:dyDescent="0.2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 x14ac:dyDescent="0.2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 x14ac:dyDescent="0.2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 x14ac:dyDescent="0.2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 x14ac:dyDescent="0.2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 x14ac:dyDescent="0.2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 x14ac:dyDescent="0.2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 x14ac:dyDescent="0.2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 x14ac:dyDescent="0.2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 x14ac:dyDescent="0.2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 x14ac:dyDescent="0.2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 x14ac:dyDescent="0.2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 x14ac:dyDescent="0.2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 x14ac:dyDescent="0.2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 x14ac:dyDescent="0.2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 x14ac:dyDescent="0.2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 x14ac:dyDescent="0.2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 x14ac:dyDescent="0.2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 x14ac:dyDescent="0.2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 x14ac:dyDescent="0.2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 x14ac:dyDescent="0.2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 x14ac:dyDescent="0.2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 x14ac:dyDescent="0.2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 x14ac:dyDescent="0.2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 x14ac:dyDescent="0.2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 x14ac:dyDescent="0.2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 x14ac:dyDescent="0.2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 x14ac:dyDescent="0.2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 x14ac:dyDescent="0.2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 x14ac:dyDescent="0.2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 x14ac:dyDescent="0.2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 x14ac:dyDescent="0.2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 x14ac:dyDescent="0.2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 x14ac:dyDescent="0.2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 x14ac:dyDescent="0.2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 x14ac:dyDescent="0.2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 x14ac:dyDescent="0.2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 x14ac:dyDescent="0.2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 x14ac:dyDescent="0.2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 x14ac:dyDescent="0.2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 x14ac:dyDescent="0.2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 x14ac:dyDescent="0.2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 x14ac:dyDescent="0.2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 x14ac:dyDescent="0.2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 x14ac:dyDescent="0.2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 x14ac:dyDescent="0.2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 x14ac:dyDescent="0.2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 x14ac:dyDescent="0.2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 x14ac:dyDescent="0.2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 x14ac:dyDescent="0.2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 x14ac:dyDescent="0.2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 x14ac:dyDescent="0.2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 x14ac:dyDescent="0.2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 x14ac:dyDescent="0.2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 x14ac:dyDescent="0.2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 x14ac:dyDescent="0.2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 x14ac:dyDescent="0.2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 x14ac:dyDescent="0.2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 x14ac:dyDescent="0.2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 x14ac:dyDescent="0.2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 x14ac:dyDescent="0.2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 x14ac:dyDescent="0.2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 x14ac:dyDescent="0.2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 x14ac:dyDescent="0.2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 x14ac:dyDescent="0.2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 x14ac:dyDescent="0.2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 x14ac:dyDescent="0.2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 x14ac:dyDescent="0.2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 x14ac:dyDescent="0.2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 x14ac:dyDescent="0.2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 x14ac:dyDescent="0.2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 x14ac:dyDescent="0.2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 x14ac:dyDescent="0.2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 x14ac:dyDescent="0.2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 x14ac:dyDescent="0.2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 x14ac:dyDescent="0.2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 x14ac:dyDescent="0.2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 x14ac:dyDescent="0.2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 x14ac:dyDescent="0.2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 x14ac:dyDescent="0.2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 x14ac:dyDescent="0.2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 x14ac:dyDescent="0.2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 x14ac:dyDescent="0.2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 x14ac:dyDescent="0.2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 x14ac:dyDescent="0.2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 x14ac:dyDescent="0.2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 x14ac:dyDescent="0.2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 x14ac:dyDescent="0.2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 x14ac:dyDescent="0.2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 x14ac:dyDescent="0.2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 x14ac:dyDescent="0.2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 x14ac:dyDescent="0.2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 x14ac:dyDescent="0.2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 x14ac:dyDescent="0.2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 x14ac:dyDescent="0.2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 x14ac:dyDescent="0.2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 x14ac:dyDescent="0.2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 x14ac:dyDescent="0.2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 x14ac:dyDescent="0.2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 x14ac:dyDescent="0.2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 x14ac:dyDescent="0.2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 x14ac:dyDescent="0.2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 x14ac:dyDescent="0.2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 x14ac:dyDescent="0.2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 x14ac:dyDescent="0.2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 x14ac:dyDescent="0.2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 x14ac:dyDescent="0.2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 x14ac:dyDescent="0.2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 x14ac:dyDescent="0.2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 x14ac:dyDescent="0.2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 x14ac:dyDescent="0.2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 x14ac:dyDescent="0.2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 x14ac:dyDescent="0.2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 x14ac:dyDescent="0.2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 x14ac:dyDescent="0.2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 x14ac:dyDescent="0.2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 x14ac:dyDescent="0.2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 x14ac:dyDescent="0.2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 x14ac:dyDescent="0.2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 x14ac:dyDescent="0.2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 x14ac:dyDescent="0.2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 x14ac:dyDescent="0.2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 x14ac:dyDescent="0.2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 x14ac:dyDescent="0.2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 x14ac:dyDescent="0.2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 x14ac:dyDescent="0.2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 x14ac:dyDescent="0.2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 x14ac:dyDescent="0.2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 x14ac:dyDescent="0.2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 x14ac:dyDescent="0.2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 x14ac:dyDescent="0.2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 x14ac:dyDescent="0.2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 x14ac:dyDescent="0.2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 x14ac:dyDescent="0.2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 x14ac:dyDescent="0.2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 x14ac:dyDescent="0.2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 x14ac:dyDescent="0.2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 x14ac:dyDescent="0.2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 x14ac:dyDescent="0.2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 x14ac:dyDescent="0.2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 x14ac:dyDescent="0.2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 x14ac:dyDescent="0.2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 x14ac:dyDescent="0.2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 x14ac:dyDescent="0.2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 x14ac:dyDescent="0.2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 x14ac:dyDescent="0.2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 x14ac:dyDescent="0.2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 x14ac:dyDescent="0.2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 x14ac:dyDescent="0.2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 x14ac:dyDescent="0.2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 x14ac:dyDescent="0.2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 x14ac:dyDescent="0.2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 x14ac:dyDescent="0.2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 x14ac:dyDescent="0.2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 x14ac:dyDescent="0.2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 x14ac:dyDescent="0.2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 x14ac:dyDescent="0.2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 x14ac:dyDescent="0.2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 x14ac:dyDescent="0.2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 x14ac:dyDescent="0.2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 x14ac:dyDescent="0.2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 x14ac:dyDescent="0.2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 x14ac:dyDescent="0.2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 x14ac:dyDescent="0.2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 x14ac:dyDescent="0.2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 x14ac:dyDescent="0.2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 x14ac:dyDescent="0.2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 x14ac:dyDescent="0.2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 x14ac:dyDescent="0.2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 x14ac:dyDescent="0.2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 x14ac:dyDescent="0.2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 x14ac:dyDescent="0.2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 x14ac:dyDescent="0.2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 x14ac:dyDescent="0.2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 x14ac:dyDescent="0.2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 x14ac:dyDescent="0.2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 x14ac:dyDescent="0.2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 x14ac:dyDescent="0.2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 x14ac:dyDescent="0.2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 x14ac:dyDescent="0.2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 x14ac:dyDescent="0.2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 x14ac:dyDescent="0.2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 x14ac:dyDescent="0.2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 x14ac:dyDescent="0.2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 x14ac:dyDescent="0.2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 x14ac:dyDescent="0.2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 x14ac:dyDescent="0.2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 x14ac:dyDescent="0.2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 x14ac:dyDescent="0.2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 x14ac:dyDescent="0.2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 x14ac:dyDescent="0.2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 x14ac:dyDescent="0.2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 x14ac:dyDescent="0.2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 x14ac:dyDescent="0.2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 x14ac:dyDescent="0.2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 x14ac:dyDescent="0.2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 x14ac:dyDescent="0.2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 x14ac:dyDescent="0.2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 x14ac:dyDescent="0.2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 x14ac:dyDescent="0.2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 x14ac:dyDescent="0.2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 x14ac:dyDescent="0.2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 x14ac:dyDescent="0.2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 x14ac:dyDescent="0.2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 x14ac:dyDescent="0.2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 x14ac:dyDescent="0.2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 x14ac:dyDescent="0.2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 x14ac:dyDescent="0.2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 x14ac:dyDescent="0.2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 x14ac:dyDescent="0.2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 x14ac:dyDescent="0.2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 x14ac:dyDescent="0.2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 x14ac:dyDescent="0.2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 x14ac:dyDescent="0.2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 x14ac:dyDescent="0.2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 x14ac:dyDescent="0.2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 x14ac:dyDescent="0.2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 x14ac:dyDescent="0.2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 x14ac:dyDescent="0.2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 x14ac:dyDescent="0.2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 x14ac:dyDescent="0.2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 x14ac:dyDescent="0.2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 x14ac:dyDescent="0.2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 x14ac:dyDescent="0.2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 x14ac:dyDescent="0.2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 x14ac:dyDescent="0.2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 x14ac:dyDescent="0.2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 x14ac:dyDescent="0.2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 x14ac:dyDescent="0.2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 x14ac:dyDescent="0.2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 x14ac:dyDescent="0.2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 x14ac:dyDescent="0.2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 x14ac:dyDescent="0.2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 x14ac:dyDescent="0.2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 x14ac:dyDescent="0.2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 x14ac:dyDescent="0.2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 x14ac:dyDescent="0.2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 x14ac:dyDescent="0.2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 x14ac:dyDescent="0.2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 x14ac:dyDescent="0.2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 x14ac:dyDescent="0.2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 x14ac:dyDescent="0.2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 x14ac:dyDescent="0.2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 x14ac:dyDescent="0.2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 x14ac:dyDescent="0.2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 x14ac:dyDescent="0.2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 x14ac:dyDescent="0.2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 x14ac:dyDescent="0.2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 x14ac:dyDescent="0.2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 x14ac:dyDescent="0.2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 x14ac:dyDescent="0.2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 x14ac:dyDescent="0.2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 x14ac:dyDescent="0.2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 x14ac:dyDescent="0.2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 x14ac:dyDescent="0.2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 x14ac:dyDescent="0.2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 x14ac:dyDescent="0.2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 x14ac:dyDescent="0.2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 x14ac:dyDescent="0.2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 x14ac:dyDescent="0.2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 x14ac:dyDescent="0.2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 x14ac:dyDescent="0.2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 x14ac:dyDescent="0.2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 x14ac:dyDescent="0.2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 x14ac:dyDescent="0.2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 x14ac:dyDescent="0.2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 x14ac:dyDescent="0.2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 x14ac:dyDescent="0.2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 x14ac:dyDescent="0.2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 x14ac:dyDescent="0.2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 x14ac:dyDescent="0.2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 x14ac:dyDescent="0.2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 x14ac:dyDescent="0.2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 x14ac:dyDescent="0.2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 x14ac:dyDescent="0.2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 x14ac:dyDescent="0.2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 x14ac:dyDescent="0.2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 x14ac:dyDescent="0.2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 x14ac:dyDescent="0.2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 x14ac:dyDescent="0.2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 x14ac:dyDescent="0.2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 x14ac:dyDescent="0.2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 x14ac:dyDescent="0.2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 x14ac:dyDescent="0.2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 x14ac:dyDescent="0.2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 x14ac:dyDescent="0.2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 x14ac:dyDescent="0.2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 x14ac:dyDescent="0.2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 x14ac:dyDescent="0.2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 x14ac:dyDescent="0.2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 x14ac:dyDescent="0.2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 x14ac:dyDescent="0.2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 x14ac:dyDescent="0.2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 x14ac:dyDescent="0.2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 x14ac:dyDescent="0.2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 x14ac:dyDescent="0.2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 x14ac:dyDescent="0.2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 x14ac:dyDescent="0.2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 x14ac:dyDescent="0.2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 x14ac:dyDescent="0.2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 x14ac:dyDescent="0.2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 x14ac:dyDescent="0.2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 x14ac:dyDescent="0.2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 x14ac:dyDescent="0.2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 x14ac:dyDescent="0.2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 x14ac:dyDescent="0.2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 x14ac:dyDescent="0.2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 x14ac:dyDescent="0.2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 x14ac:dyDescent="0.2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 x14ac:dyDescent="0.2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 x14ac:dyDescent="0.2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 x14ac:dyDescent="0.2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 x14ac:dyDescent="0.2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 x14ac:dyDescent="0.2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 x14ac:dyDescent="0.2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 x14ac:dyDescent="0.2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 x14ac:dyDescent="0.2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 x14ac:dyDescent="0.2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 x14ac:dyDescent="0.2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 x14ac:dyDescent="0.2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 x14ac:dyDescent="0.2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 x14ac:dyDescent="0.2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 x14ac:dyDescent="0.2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 x14ac:dyDescent="0.2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 x14ac:dyDescent="0.2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 x14ac:dyDescent="0.2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 x14ac:dyDescent="0.2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 x14ac:dyDescent="0.2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 x14ac:dyDescent="0.2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 x14ac:dyDescent="0.2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 x14ac:dyDescent="0.2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 x14ac:dyDescent="0.2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 x14ac:dyDescent="0.2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 x14ac:dyDescent="0.2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 x14ac:dyDescent="0.2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 x14ac:dyDescent="0.2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 x14ac:dyDescent="0.2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 x14ac:dyDescent="0.2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 x14ac:dyDescent="0.2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 x14ac:dyDescent="0.2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 x14ac:dyDescent="0.2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 x14ac:dyDescent="0.2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 x14ac:dyDescent="0.2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 x14ac:dyDescent="0.2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 x14ac:dyDescent="0.2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 x14ac:dyDescent="0.2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 x14ac:dyDescent="0.2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 x14ac:dyDescent="0.2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 x14ac:dyDescent="0.2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 x14ac:dyDescent="0.2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 x14ac:dyDescent="0.2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 x14ac:dyDescent="0.2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 x14ac:dyDescent="0.2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 x14ac:dyDescent="0.2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 x14ac:dyDescent="0.2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 x14ac:dyDescent="0.2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 x14ac:dyDescent="0.2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 x14ac:dyDescent="0.2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 x14ac:dyDescent="0.2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 x14ac:dyDescent="0.2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 x14ac:dyDescent="0.2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 x14ac:dyDescent="0.2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 x14ac:dyDescent="0.2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 x14ac:dyDescent="0.2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 x14ac:dyDescent="0.2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 x14ac:dyDescent="0.2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 x14ac:dyDescent="0.2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 x14ac:dyDescent="0.2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 x14ac:dyDescent="0.2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 x14ac:dyDescent="0.2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 x14ac:dyDescent="0.2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 x14ac:dyDescent="0.2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 x14ac:dyDescent="0.2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 x14ac:dyDescent="0.2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 x14ac:dyDescent="0.2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 x14ac:dyDescent="0.2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 x14ac:dyDescent="0.2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 x14ac:dyDescent="0.2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 x14ac:dyDescent="0.2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 x14ac:dyDescent="0.2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 x14ac:dyDescent="0.2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 x14ac:dyDescent="0.2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 x14ac:dyDescent="0.2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 x14ac:dyDescent="0.2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 x14ac:dyDescent="0.2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 x14ac:dyDescent="0.2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 x14ac:dyDescent="0.2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 x14ac:dyDescent="0.2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 x14ac:dyDescent="0.2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 x14ac:dyDescent="0.2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 x14ac:dyDescent="0.2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 x14ac:dyDescent="0.2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 x14ac:dyDescent="0.2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 x14ac:dyDescent="0.2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 x14ac:dyDescent="0.2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 x14ac:dyDescent="0.2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 x14ac:dyDescent="0.2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 x14ac:dyDescent="0.2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 x14ac:dyDescent="0.2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 x14ac:dyDescent="0.2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 x14ac:dyDescent="0.2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 x14ac:dyDescent="0.2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 x14ac:dyDescent="0.2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 x14ac:dyDescent="0.2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 x14ac:dyDescent="0.2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 x14ac:dyDescent="0.2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 x14ac:dyDescent="0.2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 x14ac:dyDescent="0.2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 x14ac:dyDescent="0.2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 x14ac:dyDescent="0.2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 x14ac:dyDescent="0.2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 x14ac:dyDescent="0.2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 x14ac:dyDescent="0.2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 x14ac:dyDescent="0.2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 x14ac:dyDescent="0.2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 x14ac:dyDescent="0.2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 x14ac:dyDescent="0.2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 x14ac:dyDescent="0.2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 x14ac:dyDescent="0.2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 x14ac:dyDescent="0.2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 x14ac:dyDescent="0.2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 x14ac:dyDescent="0.2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 x14ac:dyDescent="0.2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 x14ac:dyDescent="0.2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 x14ac:dyDescent="0.2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 x14ac:dyDescent="0.2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 x14ac:dyDescent="0.2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 x14ac:dyDescent="0.2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 x14ac:dyDescent="0.2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 x14ac:dyDescent="0.2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 x14ac:dyDescent="0.2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 x14ac:dyDescent="0.2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 x14ac:dyDescent="0.2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 x14ac:dyDescent="0.2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 x14ac:dyDescent="0.2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 x14ac:dyDescent="0.2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 x14ac:dyDescent="0.2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 x14ac:dyDescent="0.2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 x14ac:dyDescent="0.2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 x14ac:dyDescent="0.2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 x14ac:dyDescent="0.2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 x14ac:dyDescent="0.2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 x14ac:dyDescent="0.2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 x14ac:dyDescent="0.2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 x14ac:dyDescent="0.2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 x14ac:dyDescent="0.2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 x14ac:dyDescent="0.2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 x14ac:dyDescent="0.2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 x14ac:dyDescent="0.2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 x14ac:dyDescent="0.2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 x14ac:dyDescent="0.2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 x14ac:dyDescent="0.2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 x14ac:dyDescent="0.2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 x14ac:dyDescent="0.2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 x14ac:dyDescent="0.2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 x14ac:dyDescent="0.2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 x14ac:dyDescent="0.2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 x14ac:dyDescent="0.2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 x14ac:dyDescent="0.2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 x14ac:dyDescent="0.2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 x14ac:dyDescent="0.2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 x14ac:dyDescent="0.2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 x14ac:dyDescent="0.2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 x14ac:dyDescent="0.2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 x14ac:dyDescent="0.2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 x14ac:dyDescent="0.2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 x14ac:dyDescent="0.2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 x14ac:dyDescent="0.2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 x14ac:dyDescent="0.2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 x14ac:dyDescent="0.2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 x14ac:dyDescent="0.2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 x14ac:dyDescent="0.2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 x14ac:dyDescent="0.2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 x14ac:dyDescent="0.2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 x14ac:dyDescent="0.2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 x14ac:dyDescent="0.2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 x14ac:dyDescent="0.2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 x14ac:dyDescent="0.2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 x14ac:dyDescent="0.2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 x14ac:dyDescent="0.2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 x14ac:dyDescent="0.2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 x14ac:dyDescent="0.2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 x14ac:dyDescent="0.2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 x14ac:dyDescent="0.2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 x14ac:dyDescent="0.2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 x14ac:dyDescent="0.2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 x14ac:dyDescent="0.2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 x14ac:dyDescent="0.2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 x14ac:dyDescent="0.2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 x14ac:dyDescent="0.2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 x14ac:dyDescent="0.2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 x14ac:dyDescent="0.2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 x14ac:dyDescent="0.2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 x14ac:dyDescent="0.2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 x14ac:dyDescent="0.2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 x14ac:dyDescent="0.2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 x14ac:dyDescent="0.2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 x14ac:dyDescent="0.2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 x14ac:dyDescent="0.2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 x14ac:dyDescent="0.2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 x14ac:dyDescent="0.2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 x14ac:dyDescent="0.2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 x14ac:dyDescent="0.2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 x14ac:dyDescent="0.2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 x14ac:dyDescent="0.2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 x14ac:dyDescent="0.2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 x14ac:dyDescent="0.2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 x14ac:dyDescent="0.2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 x14ac:dyDescent="0.2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 x14ac:dyDescent="0.2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 x14ac:dyDescent="0.2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 x14ac:dyDescent="0.2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 x14ac:dyDescent="0.2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 x14ac:dyDescent="0.2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 x14ac:dyDescent="0.2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 x14ac:dyDescent="0.2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 x14ac:dyDescent="0.2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 x14ac:dyDescent="0.2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 x14ac:dyDescent="0.2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 x14ac:dyDescent="0.2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 x14ac:dyDescent="0.2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 x14ac:dyDescent="0.2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 x14ac:dyDescent="0.2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 x14ac:dyDescent="0.2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 x14ac:dyDescent="0.2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 x14ac:dyDescent="0.2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 x14ac:dyDescent="0.2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 x14ac:dyDescent="0.2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 x14ac:dyDescent="0.2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 x14ac:dyDescent="0.2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 x14ac:dyDescent="0.2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 x14ac:dyDescent="0.2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 x14ac:dyDescent="0.2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 x14ac:dyDescent="0.2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 x14ac:dyDescent="0.2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 x14ac:dyDescent="0.2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 x14ac:dyDescent="0.2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 x14ac:dyDescent="0.2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 x14ac:dyDescent="0.2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 x14ac:dyDescent="0.2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 x14ac:dyDescent="0.2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 x14ac:dyDescent="0.2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 x14ac:dyDescent="0.2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 x14ac:dyDescent="0.2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 x14ac:dyDescent="0.2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 x14ac:dyDescent="0.2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 x14ac:dyDescent="0.2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 x14ac:dyDescent="0.2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 x14ac:dyDescent="0.2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 x14ac:dyDescent="0.2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 x14ac:dyDescent="0.2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 x14ac:dyDescent="0.2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 x14ac:dyDescent="0.2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 x14ac:dyDescent="0.2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 x14ac:dyDescent="0.2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 x14ac:dyDescent="0.2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 x14ac:dyDescent="0.2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 x14ac:dyDescent="0.2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 x14ac:dyDescent="0.2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 x14ac:dyDescent="0.2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 x14ac:dyDescent="0.2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 x14ac:dyDescent="0.2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 x14ac:dyDescent="0.2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 x14ac:dyDescent="0.2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 x14ac:dyDescent="0.2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 x14ac:dyDescent="0.2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 x14ac:dyDescent="0.2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 x14ac:dyDescent="0.2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 x14ac:dyDescent="0.2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 x14ac:dyDescent="0.2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 x14ac:dyDescent="0.2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 x14ac:dyDescent="0.2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 x14ac:dyDescent="0.2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 x14ac:dyDescent="0.2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 x14ac:dyDescent="0.2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 x14ac:dyDescent="0.2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 x14ac:dyDescent="0.2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 x14ac:dyDescent="0.2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 x14ac:dyDescent="0.2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 x14ac:dyDescent="0.2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 x14ac:dyDescent="0.2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 x14ac:dyDescent="0.2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 x14ac:dyDescent="0.2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 x14ac:dyDescent="0.2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 x14ac:dyDescent="0.2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 x14ac:dyDescent="0.2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 x14ac:dyDescent="0.2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 x14ac:dyDescent="0.2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 x14ac:dyDescent="0.2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 x14ac:dyDescent="0.2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 x14ac:dyDescent="0.2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 x14ac:dyDescent="0.2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 x14ac:dyDescent="0.2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 x14ac:dyDescent="0.2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 x14ac:dyDescent="0.2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 x14ac:dyDescent="0.2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 x14ac:dyDescent="0.2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 x14ac:dyDescent="0.2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 x14ac:dyDescent="0.2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 x14ac:dyDescent="0.2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 x14ac:dyDescent="0.2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 x14ac:dyDescent="0.2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 x14ac:dyDescent="0.2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 x14ac:dyDescent="0.2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 x14ac:dyDescent="0.2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 x14ac:dyDescent="0.2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 x14ac:dyDescent="0.2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 x14ac:dyDescent="0.2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 x14ac:dyDescent="0.2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 x14ac:dyDescent="0.2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 x14ac:dyDescent="0.2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 x14ac:dyDescent="0.2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 x14ac:dyDescent="0.2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 x14ac:dyDescent="0.2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 x14ac:dyDescent="0.2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 x14ac:dyDescent="0.2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 x14ac:dyDescent="0.2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 x14ac:dyDescent="0.2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 x14ac:dyDescent="0.2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 x14ac:dyDescent="0.2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 x14ac:dyDescent="0.2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 x14ac:dyDescent="0.2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 x14ac:dyDescent="0.2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 x14ac:dyDescent="0.2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 x14ac:dyDescent="0.2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 x14ac:dyDescent="0.2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 x14ac:dyDescent="0.2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 x14ac:dyDescent="0.2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 x14ac:dyDescent="0.2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 x14ac:dyDescent="0.2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 x14ac:dyDescent="0.2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 x14ac:dyDescent="0.2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 x14ac:dyDescent="0.2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 x14ac:dyDescent="0.2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 x14ac:dyDescent="0.2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 x14ac:dyDescent="0.2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 x14ac:dyDescent="0.2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 x14ac:dyDescent="0.2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 x14ac:dyDescent="0.2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 x14ac:dyDescent="0.2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 x14ac:dyDescent="0.2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 x14ac:dyDescent="0.2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 x14ac:dyDescent="0.2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 x14ac:dyDescent="0.2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 x14ac:dyDescent="0.2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 x14ac:dyDescent="0.2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 x14ac:dyDescent="0.2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 x14ac:dyDescent="0.2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 x14ac:dyDescent="0.2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 x14ac:dyDescent="0.2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 x14ac:dyDescent="0.2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 x14ac:dyDescent="0.2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 x14ac:dyDescent="0.2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 x14ac:dyDescent="0.2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 x14ac:dyDescent="0.2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 x14ac:dyDescent="0.2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 x14ac:dyDescent="0.2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 x14ac:dyDescent="0.2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 x14ac:dyDescent="0.2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 x14ac:dyDescent="0.2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 x14ac:dyDescent="0.2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 x14ac:dyDescent="0.2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 x14ac:dyDescent="0.2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 x14ac:dyDescent="0.2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 x14ac:dyDescent="0.2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 x14ac:dyDescent="0.2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 x14ac:dyDescent="0.2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 x14ac:dyDescent="0.2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 x14ac:dyDescent="0.2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 x14ac:dyDescent="0.2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 x14ac:dyDescent="0.2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 x14ac:dyDescent="0.2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 x14ac:dyDescent="0.2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 x14ac:dyDescent="0.2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 x14ac:dyDescent="0.2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 x14ac:dyDescent="0.2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 x14ac:dyDescent="0.2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 x14ac:dyDescent="0.2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 x14ac:dyDescent="0.2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 x14ac:dyDescent="0.2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 x14ac:dyDescent="0.2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 x14ac:dyDescent="0.2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 x14ac:dyDescent="0.2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 x14ac:dyDescent="0.2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 x14ac:dyDescent="0.2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 x14ac:dyDescent="0.2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 x14ac:dyDescent="0.2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 x14ac:dyDescent="0.2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 x14ac:dyDescent="0.2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 x14ac:dyDescent="0.2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 x14ac:dyDescent="0.2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 x14ac:dyDescent="0.2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 x14ac:dyDescent="0.2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 x14ac:dyDescent="0.2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 x14ac:dyDescent="0.2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 x14ac:dyDescent="0.2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 x14ac:dyDescent="0.2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 x14ac:dyDescent="0.2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 x14ac:dyDescent="0.2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 x14ac:dyDescent="0.2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 x14ac:dyDescent="0.2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 x14ac:dyDescent="0.2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 x14ac:dyDescent="0.2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 x14ac:dyDescent="0.2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 x14ac:dyDescent="0.2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 x14ac:dyDescent="0.2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 x14ac:dyDescent="0.2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 x14ac:dyDescent="0.2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 x14ac:dyDescent="0.2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 x14ac:dyDescent="0.2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 x14ac:dyDescent="0.2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 x14ac:dyDescent="0.2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 x14ac:dyDescent="0.2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 x14ac:dyDescent="0.2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 x14ac:dyDescent="0.2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 x14ac:dyDescent="0.2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 x14ac:dyDescent="0.2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 x14ac:dyDescent="0.2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 x14ac:dyDescent="0.2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 x14ac:dyDescent="0.2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 x14ac:dyDescent="0.2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 x14ac:dyDescent="0.2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 x14ac:dyDescent="0.2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 x14ac:dyDescent="0.2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 x14ac:dyDescent="0.2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 x14ac:dyDescent="0.2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 x14ac:dyDescent="0.2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 x14ac:dyDescent="0.2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 x14ac:dyDescent="0.2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 x14ac:dyDescent="0.2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 x14ac:dyDescent="0.2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 x14ac:dyDescent="0.2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 x14ac:dyDescent="0.2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 x14ac:dyDescent="0.2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 x14ac:dyDescent="0.2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 x14ac:dyDescent="0.2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 x14ac:dyDescent="0.2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 x14ac:dyDescent="0.2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 x14ac:dyDescent="0.2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 x14ac:dyDescent="0.2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 x14ac:dyDescent="0.2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 x14ac:dyDescent="0.2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 x14ac:dyDescent="0.2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 x14ac:dyDescent="0.2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 x14ac:dyDescent="0.2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 x14ac:dyDescent="0.2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 x14ac:dyDescent="0.2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 x14ac:dyDescent="0.2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 x14ac:dyDescent="0.2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 x14ac:dyDescent="0.2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 x14ac:dyDescent="0.2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 x14ac:dyDescent="0.2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 x14ac:dyDescent="0.2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 x14ac:dyDescent="0.2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 x14ac:dyDescent="0.2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 x14ac:dyDescent="0.2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 x14ac:dyDescent="0.2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 x14ac:dyDescent="0.2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 x14ac:dyDescent="0.2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 x14ac:dyDescent="0.2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 x14ac:dyDescent="0.2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 x14ac:dyDescent="0.2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 x14ac:dyDescent="0.2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 x14ac:dyDescent="0.2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 x14ac:dyDescent="0.2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 x14ac:dyDescent="0.2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 x14ac:dyDescent="0.2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 x14ac:dyDescent="0.2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 x14ac:dyDescent="0.2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 x14ac:dyDescent="0.2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 x14ac:dyDescent="0.2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 x14ac:dyDescent="0.2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 x14ac:dyDescent="0.2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 x14ac:dyDescent="0.2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 x14ac:dyDescent="0.2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 x14ac:dyDescent="0.2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 x14ac:dyDescent="0.2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 x14ac:dyDescent="0.2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 x14ac:dyDescent="0.2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 x14ac:dyDescent="0.2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 x14ac:dyDescent="0.2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 x14ac:dyDescent="0.2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 x14ac:dyDescent="0.2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 x14ac:dyDescent="0.2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 x14ac:dyDescent="0.2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 x14ac:dyDescent="0.2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 x14ac:dyDescent="0.2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 x14ac:dyDescent="0.2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 x14ac:dyDescent="0.2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 x14ac:dyDescent="0.2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 x14ac:dyDescent="0.2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 x14ac:dyDescent="0.2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 x14ac:dyDescent="0.2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 x14ac:dyDescent="0.2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 x14ac:dyDescent="0.2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 x14ac:dyDescent="0.2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 x14ac:dyDescent="0.2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 x14ac:dyDescent="0.2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 x14ac:dyDescent="0.2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 x14ac:dyDescent="0.2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 x14ac:dyDescent="0.2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 x14ac:dyDescent="0.2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 x14ac:dyDescent="0.2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 x14ac:dyDescent="0.2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 x14ac:dyDescent="0.2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 x14ac:dyDescent="0.2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 x14ac:dyDescent="0.2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 x14ac:dyDescent="0.2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 x14ac:dyDescent="0.2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 x14ac:dyDescent="0.2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 x14ac:dyDescent="0.2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 x14ac:dyDescent="0.2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 x14ac:dyDescent="0.2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 x14ac:dyDescent="0.2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 x14ac:dyDescent="0.2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 x14ac:dyDescent="0.2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 x14ac:dyDescent="0.2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 x14ac:dyDescent="0.2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 x14ac:dyDescent="0.2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 x14ac:dyDescent="0.2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 x14ac:dyDescent="0.2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 x14ac:dyDescent="0.2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 x14ac:dyDescent="0.2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 x14ac:dyDescent="0.2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 x14ac:dyDescent="0.2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 x14ac:dyDescent="0.2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 x14ac:dyDescent="0.2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 x14ac:dyDescent="0.2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 x14ac:dyDescent="0.2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 x14ac:dyDescent="0.2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 x14ac:dyDescent="0.2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 x14ac:dyDescent="0.2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 x14ac:dyDescent="0.2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 x14ac:dyDescent="0.2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 x14ac:dyDescent="0.2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 x14ac:dyDescent="0.2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 x14ac:dyDescent="0.2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 x14ac:dyDescent="0.2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 x14ac:dyDescent="0.2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 x14ac:dyDescent="0.2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 x14ac:dyDescent="0.2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 x14ac:dyDescent="0.2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 x14ac:dyDescent="0.2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 x14ac:dyDescent="0.2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 x14ac:dyDescent="0.2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 x14ac:dyDescent="0.2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 x14ac:dyDescent="0.2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 x14ac:dyDescent="0.2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 x14ac:dyDescent="0.2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 x14ac:dyDescent="0.2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 x14ac:dyDescent="0.2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 x14ac:dyDescent="0.2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 x14ac:dyDescent="0.2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 x14ac:dyDescent="0.2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 x14ac:dyDescent="0.2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 x14ac:dyDescent="0.2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 x14ac:dyDescent="0.2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 x14ac:dyDescent="0.2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 x14ac:dyDescent="0.2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 x14ac:dyDescent="0.2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 x14ac:dyDescent="0.2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 x14ac:dyDescent="0.2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 x14ac:dyDescent="0.2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 x14ac:dyDescent="0.2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 x14ac:dyDescent="0.2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 x14ac:dyDescent="0.2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 x14ac:dyDescent="0.2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 x14ac:dyDescent="0.2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 x14ac:dyDescent="0.2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 x14ac:dyDescent="0.2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 x14ac:dyDescent="0.2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 x14ac:dyDescent="0.2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 x14ac:dyDescent="0.2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 x14ac:dyDescent="0.2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 x14ac:dyDescent="0.2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 x14ac:dyDescent="0.2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 x14ac:dyDescent="0.2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 x14ac:dyDescent="0.2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 x14ac:dyDescent="0.2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 x14ac:dyDescent="0.2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 x14ac:dyDescent="0.2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 x14ac:dyDescent="0.2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 x14ac:dyDescent="0.2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 x14ac:dyDescent="0.2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 x14ac:dyDescent="0.2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 x14ac:dyDescent="0.2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 x14ac:dyDescent="0.2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 x14ac:dyDescent="0.2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 x14ac:dyDescent="0.2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 x14ac:dyDescent="0.2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 x14ac:dyDescent="0.2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 x14ac:dyDescent="0.2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 x14ac:dyDescent="0.2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 x14ac:dyDescent="0.2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 x14ac:dyDescent="0.2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 x14ac:dyDescent="0.2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 x14ac:dyDescent="0.2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 x14ac:dyDescent="0.2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 x14ac:dyDescent="0.2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 x14ac:dyDescent="0.2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 x14ac:dyDescent="0.2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 x14ac:dyDescent="0.2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 x14ac:dyDescent="0.2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 x14ac:dyDescent="0.2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 x14ac:dyDescent="0.2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 x14ac:dyDescent="0.2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 x14ac:dyDescent="0.2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 x14ac:dyDescent="0.2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 x14ac:dyDescent="0.2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 x14ac:dyDescent="0.2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 x14ac:dyDescent="0.2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 x14ac:dyDescent="0.2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 x14ac:dyDescent="0.2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 x14ac:dyDescent="0.2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 x14ac:dyDescent="0.2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 x14ac:dyDescent="0.2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 x14ac:dyDescent="0.2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 x14ac:dyDescent="0.2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 x14ac:dyDescent="0.2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 x14ac:dyDescent="0.2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 x14ac:dyDescent="0.2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 x14ac:dyDescent="0.2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 x14ac:dyDescent="0.2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 x14ac:dyDescent="0.2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 x14ac:dyDescent="0.2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 x14ac:dyDescent="0.2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 x14ac:dyDescent="0.2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 x14ac:dyDescent="0.2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 x14ac:dyDescent="0.2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 x14ac:dyDescent="0.2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 x14ac:dyDescent="0.2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 x14ac:dyDescent="0.2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 x14ac:dyDescent="0.2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 x14ac:dyDescent="0.2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 x14ac:dyDescent="0.2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 x14ac:dyDescent="0.2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 x14ac:dyDescent="0.2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 x14ac:dyDescent="0.2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 x14ac:dyDescent="0.2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 x14ac:dyDescent="0.2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 x14ac:dyDescent="0.2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 x14ac:dyDescent="0.2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 x14ac:dyDescent="0.2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 x14ac:dyDescent="0.2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 x14ac:dyDescent="0.2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 x14ac:dyDescent="0.2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 x14ac:dyDescent="0.2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 x14ac:dyDescent="0.2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 x14ac:dyDescent="0.2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 x14ac:dyDescent="0.2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 x14ac:dyDescent="0.2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 x14ac:dyDescent="0.2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 x14ac:dyDescent="0.2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 x14ac:dyDescent="0.2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 x14ac:dyDescent="0.2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 x14ac:dyDescent="0.2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 x14ac:dyDescent="0.2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 x14ac:dyDescent="0.2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 x14ac:dyDescent="0.2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 x14ac:dyDescent="0.2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 x14ac:dyDescent="0.2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 x14ac:dyDescent="0.2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 x14ac:dyDescent="0.2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 x14ac:dyDescent="0.2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 x14ac:dyDescent="0.2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 x14ac:dyDescent="0.2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 x14ac:dyDescent="0.2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 x14ac:dyDescent="0.2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 x14ac:dyDescent="0.2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 x14ac:dyDescent="0.2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 x14ac:dyDescent="0.2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 x14ac:dyDescent="0.2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 x14ac:dyDescent="0.2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 x14ac:dyDescent="0.2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 x14ac:dyDescent="0.2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 x14ac:dyDescent="0.2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 x14ac:dyDescent="0.2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 x14ac:dyDescent="0.2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 x14ac:dyDescent="0.2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 x14ac:dyDescent="0.2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 x14ac:dyDescent="0.2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 x14ac:dyDescent="0.2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 x14ac:dyDescent="0.2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 x14ac:dyDescent="0.2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 x14ac:dyDescent="0.2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 x14ac:dyDescent="0.2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 x14ac:dyDescent="0.2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 x14ac:dyDescent="0.2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 x14ac:dyDescent="0.2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 x14ac:dyDescent="0.2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 x14ac:dyDescent="0.2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 x14ac:dyDescent="0.2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 x14ac:dyDescent="0.2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 x14ac:dyDescent="0.2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 x14ac:dyDescent="0.2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 x14ac:dyDescent="0.2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 x14ac:dyDescent="0.2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 x14ac:dyDescent="0.2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 x14ac:dyDescent="0.2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 x14ac:dyDescent="0.2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 x14ac:dyDescent="0.2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 x14ac:dyDescent="0.2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 x14ac:dyDescent="0.2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 x14ac:dyDescent="0.2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 x14ac:dyDescent="0.2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 x14ac:dyDescent="0.2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 x14ac:dyDescent="0.2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 x14ac:dyDescent="0.2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 x14ac:dyDescent="0.2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 x14ac:dyDescent="0.2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 x14ac:dyDescent="0.2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 x14ac:dyDescent="0.2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 x14ac:dyDescent="0.2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 x14ac:dyDescent="0.2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 x14ac:dyDescent="0.2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 x14ac:dyDescent="0.2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 x14ac:dyDescent="0.2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 x14ac:dyDescent="0.2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 x14ac:dyDescent="0.2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 x14ac:dyDescent="0.2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 x14ac:dyDescent="0.2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 x14ac:dyDescent="0.2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 x14ac:dyDescent="0.2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 x14ac:dyDescent="0.2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 x14ac:dyDescent="0.2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 x14ac:dyDescent="0.2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 x14ac:dyDescent="0.2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 x14ac:dyDescent="0.2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 x14ac:dyDescent="0.2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 x14ac:dyDescent="0.2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 x14ac:dyDescent="0.2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 x14ac:dyDescent="0.2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 x14ac:dyDescent="0.2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 x14ac:dyDescent="0.2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 x14ac:dyDescent="0.2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 x14ac:dyDescent="0.2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 x14ac:dyDescent="0.2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 x14ac:dyDescent="0.2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 x14ac:dyDescent="0.2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 x14ac:dyDescent="0.2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 x14ac:dyDescent="0.2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 x14ac:dyDescent="0.2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 x14ac:dyDescent="0.2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 x14ac:dyDescent="0.2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 x14ac:dyDescent="0.2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 x14ac:dyDescent="0.2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 x14ac:dyDescent="0.2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 x14ac:dyDescent="0.2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 x14ac:dyDescent="0.2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 x14ac:dyDescent="0.2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 x14ac:dyDescent="0.2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 x14ac:dyDescent="0.2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 x14ac:dyDescent="0.2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 x14ac:dyDescent="0.2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 x14ac:dyDescent="0.2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 x14ac:dyDescent="0.2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 x14ac:dyDescent="0.2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 x14ac:dyDescent="0.2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 x14ac:dyDescent="0.2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 x14ac:dyDescent="0.2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 x14ac:dyDescent="0.2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 x14ac:dyDescent="0.2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 x14ac:dyDescent="0.2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 x14ac:dyDescent="0.2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 x14ac:dyDescent="0.2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 x14ac:dyDescent="0.2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 x14ac:dyDescent="0.2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 x14ac:dyDescent="0.2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 x14ac:dyDescent="0.2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 x14ac:dyDescent="0.2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 x14ac:dyDescent="0.2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 x14ac:dyDescent="0.2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 x14ac:dyDescent="0.2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 x14ac:dyDescent="0.2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 x14ac:dyDescent="0.2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 x14ac:dyDescent="0.2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 x14ac:dyDescent="0.2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 x14ac:dyDescent="0.2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 x14ac:dyDescent="0.2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 x14ac:dyDescent="0.2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 x14ac:dyDescent="0.2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 x14ac:dyDescent="0.2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 x14ac:dyDescent="0.2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 x14ac:dyDescent="0.2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 x14ac:dyDescent="0.2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 x14ac:dyDescent="0.2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 x14ac:dyDescent="0.2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 x14ac:dyDescent="0.2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 x14ac:dyDescent="0.2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 x14ac:dyDescent="0.2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 x14ac:dyDescent="0.2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 x14ac:dyDescent="0.2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 x14ac:dyDescent="0.2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 x14ac:dyDescent="0.2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 x14ac:dyDescent="0.2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 x14ac:dyDescent="0.2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 x14ac:dyDescent="0.2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 x14ac:dyDescent="0.2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 x14ac:dyDescent="0.2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 x14ac:dyDescent="0.2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 x14ac:dyDescent="0.2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 x14ac:dyDescent="0.2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 x14ac:dyDescent="0.2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 x14ac:dyDescent="0.2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 x14ac:dyDescent="0.2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 x14ac:dyDescent="0.2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 x14ac:dyDescent="0.2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 x14ac:dyDescent="0.2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 x14ac:dyDescent="0.2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 x14ac:dyDescent="0.2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 x14ac:dyDescent="0.2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 x14ac:dyDescent="0.2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 x14ac:dyDescent="0.2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 x14ac:dyDescent="0.2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 x14ac:dyDescent="0.2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 x14ac:dyDescent="0.2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 x14ac:dyDescent="0.2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 x14ac:dyDescent="0.2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 x14ac:dyDescent="0.2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 x14ac:dyDescent="0.2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 x14ac:dyDescent="0.2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 x14ac:dyDescent="0.2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 x14ac:dyDescent="0.2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 x14ac:dyDescent="0.2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 x14ac:dyDescent="0.2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 x14ac:dyDescent="0.2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 x14ac:dyDescent="0.2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 x14ac:dyDescent="0.2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 x14ac:dyDescent="0.2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 x14ac:dyDescent="0.2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 x14ac:dyDescent="0.2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 x14ac:dyDescent="0.2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 x14ac:dyDescent="0.2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 x14ac:dyDescent="0.2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 x14ac:dyDescent="0.2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 x14ac:dyDescent="0.2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 x14ac:dyDescent="0.2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 x14ac:dyDescent="0.2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 x14ac:dyDescent="0.2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 x14ac:dyDescent="0.2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 x14ac:dyDescent="0.2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 x14ac:dyDescent="0.2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 x14ac:dyDescent="0.2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 x14ac:dyDescent="0.2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 x14ac:dyDescent="0.2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 x14ac:dyDescent="0.2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 x14ac:dyDescent="0.2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 x14ac:dyDescent="0.2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 x14ac:dyDescent="0.2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 x14ac:dyDescent="0.2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 x14ac:dyDescent="0.2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 x14ac:dyDescent="0.2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 x14ac:dyDescent="0.2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 x14ac:dyDescent="0.2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 x14ac:dyDescent="0.2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 x14ac:dyDescent="0.2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 x14ac:dyDescent="0.2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 x14ac:dyDescent="0.2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 x14ac:dyDescent="0.2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 x14ac:dyDescent="0.2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 x14ac:dyDescent="0.2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 x14ac:dyDescent="0.2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 x14ac:dyDescent="0.2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 x14ac:dyDescent="0.2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 x14ac:dyDescent="0.2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 x14ac:dyDescent="0.2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 x14ac:dyDescent="0.2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 x14ac:dyDescent="0.2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 x14ac:dyDescent="0.2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 x14ac:dyDescent="0.2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 x14ac:dyDescent="0.2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 x14ac:dyDescent="0.2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 x14ac:dyDescent="0.2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 x14ac:dyDescent="0.2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 x14ac:dyDescent="0.2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 x14ac:dyDescent="0.2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 x14ac:dyDescent="0.2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 x14ac:dyDescent="0.2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 x14ac:dyDescent="0.2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 x14ac:dyDescent="0.2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 x14ac:dyDescent="0.2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 x14ac:dyDescent="0.2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 x14ac:dyDescent="0.2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 x14ac:dyDescent="0.2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 x14ac:dyDescent="0.2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 x14ac:dyDescent="0.2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 x14ac:dyDescent="0.2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 x14ac:dyDescent="0.2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 x14ac:dyDescent="0.2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 x14ac:dyDescent="0.2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 x14ac:dyDescent="0.2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 x14ac:dyDescent="0.2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 x14ac:dyDescent="0.2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 x14ac:dyDescent="0.2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 x14ac:dyDescent="0.2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 x14ac:dyDescent="0.2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 x14ac:dyDescent="0.2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 x14ac:dyDescent="0.2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 x14ac:dyDescent="0.2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 x14ac:dyDescent="0.2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 x14ac:dyDescent="0.2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 x14ac:dyDescent="0.2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 x14ac:dyDescent="0.2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 x14ac:dyDescent="0.2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 x14ac:dyDescent="0.2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 x14ac:dyDescent="0.2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 x14ac:dyDescent="0.2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 x14ac:dyDescent="0.2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 x14ac:dyDescent="0.2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 x14ac:dyDescent="0.2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 x14ac:dyDescent="0.2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 x14ac:dyDescent="0.2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 x14ac:dyDescent="0.2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 x14ac:dyDescent="0.2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 x14ac:dyDescent="0.2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 x14ac:dyDescent="0.2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 x14ac:dyDescent="0.2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 x14ac:dyDescent="0.2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 x14ac:dyDescent="0.2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 x14ac:dyDescent="0.2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 x14ac:dyDescent="0.2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 x14ac:dyDescent="0.2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 x14ac:dyDescent="0.2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 x14ac:dyDescent="0.2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 x14ac:dyDescent="0.2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 x14ac:dyDescent="0.2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 x14ac:dyDescent="0.2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 x14ac:dyDescent="0.2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 x14ac:dyDescent="0.2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 x14ac:dyDescent="0.2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 x14ac:dyDescent="0.2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 x14ac:dyDescent="0.2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 x14ac:dyDescent="0.2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 x14ac:dyDescent="0.2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 x14ac:dyDescent="0.2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 x14ac:dyDescent="0.2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 x14ac:dyDescent="0.2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 x14ac:dyDescent="0.2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 x14ac:dyDescent="0.2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 x14ac:dyDescent="0.2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 x14ac:dyDescent="0.2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 x14ac:dyDescent="0.2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 x14ac:dyDescent="0.2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 x14ac:dyDescent="0.2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 x14ac:dyDescent="0.2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 x14ac:dyDescent="0.2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 x14ac:dyDescent="0.2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 x14ac:dyDescent="0.2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 x14ac:dyDescent="0.2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 x14ac:dyDescent="0.2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 x14ac:dyDescent="0.2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 x14ac:dyDescent="0.2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 x14ac:dyDescent="0.2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 x14ac:dyDescent="0.2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 x14ac:dyDescent="0.2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 x14ac:dyDescent="0.2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 x14ac:dyDescent="0.2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 x14ac:dyDescent="0.2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 x14ac:dyDescent="0.2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 x14ac:dyDescent="0.2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 x14ac:dyDescent="0.2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 x14ac:dyDescent="0.2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 x14ac:dyDescent="0.2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 x14ac:dyDescent="0.2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 x14ac:dyDescent="0.2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 x14ac:dyDescent="0.2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 x14ac:dyDescent="0.2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 x14ac:dyDescent="0.2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 x14ac:dyDescent="0.2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 x14ac:dyDescent="0.2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 x14ac:dyDescent="0.2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 x14ac:dyDescent="0.2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 x14ac:dyDescent="0.2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 x14ac:dyDescent="0.2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 x14ac:dyDescent="0.2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 x14ac:dyDescent="0.2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 x14ac:dyDescent="0.2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 x14ac:dyDescent="0.2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 x14ac:dyDescent="0.2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 x14ac:dyDescent="0.2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 x14ac:dyDescent="0.2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 x14ac:dyDescent="0.2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 x14ac:dyDescent="0.2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 x14ac:dyDescent="0.2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 x14ac:dyDescent="0.2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 x14ac:dyDescent="0.2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 x14ac:dyDescent="0.2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 x14ac:dyDescent="0.2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 x14ac:dyDescent="0.2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 x14ac:dyDescent="0.2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 x14ac:dyDescent="0.2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 x14ac:dyDescent="0.2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 x14ac:dyDescent="0.2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 x14ac:dyDescent="0.2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 x14ac:dyDescent="0.2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 x14ac:dyDescent="0.2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 x14ac:dyDescent="0.2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 x14ac:dyDescent="0.2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 x14ac:dyDescent="0.2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 x14ac:dyDescent="0.2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 x14ac:dyDescent="0.2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 x14ac:dyDescent="0.2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 x14ac:dyDescent="0.2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 x14ac:dyDescent="0.2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 x14ac:dyDescent="0.2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 x14ac:dyDescent="0.2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 x14ac:dyDescent="0.2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 x14ac:dyDescent="0.2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 x14ac:dyDescent="0.2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 x14ac:dyDescent="0.2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 x14ac:dyDescent="0.2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 x14ac:dyDescent="0.2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 x14ac:dyDescent="0.2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 x14ac:dyDescent="0.2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 x14ac:dyDescent="0.2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 x14ac:dyDescent="0.2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 x14ac:dyDescent="0.2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 x14ac:dyDescent="0.2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 x14ac:dyDescent="0.2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 x14ac:dyDescent="0.2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 x14ac:dyDescent="0.2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 x14ac:dyDescent="0.2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 x14ac:dyDescent="0.2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 x14ac:dyDescent="0.2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 x14ac:dyDescent="0.2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 x14ac:dyDescent="0.2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 x14ac:dyDescent="0.2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 x14ac:dyDescent="0.2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 x14ac:dyDescent="0.2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 x14ac:dyDescent="0.2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 x14ac:dyDescent="0.2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 x14ac:dyDescent="0.2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 x14ac:dyDescent="0.2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 x14ac:dyDescent="0.2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 x14ac:dyDescent="0.2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 x14ac:dyDescent="0.2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 x14ac:dyDescent="0.2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 x14ac:dyDescent="0.2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 x14ac:dyDescent="0.2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 x14ac:dyDescent="0.2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 x14ac:dyDescent="0.2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 x14ac:dyDescent="0.2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 x14ac:dyDescent="0.2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 x14ac:dyDescent="0.2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 x14ac:dyDescent="0.2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 x14ac:dyDescent="0.2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 x14ac:dyDescent="0.2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 x14ac:dyDescent="0.2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 x14ac:dyDescent="0.2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 x14ac:dyDescent="0.2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 x14ac:dyDescent="0.2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 x14ac:dyDescent="0.2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 x14ac:dyDescent="0.2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 x14ac:dyDescent="0.2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 x14ac:dyDescent="0.2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 x14ac:dyDescent="0.2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 x14ac:dyDescent="0.2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 x14ac:dyDescent="0.2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 x14ac:dyDescent="0.2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 x14ac:dyDescent="0.2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 x14ac:dyDescent="0.2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 x14ac:dyDescent="0.2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 x14ac:dyDescent="0.2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 x14ac:dyDescent="0.2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 x14ac:dyDescent="0.2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 x14ac:dyDescent="0.2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 x14ac:dyDescent="0.2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 x14ac:dyDescent="0.2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 x14ac:dyDescent="0.2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 x14ac:dyDescent="0.2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 x14ac:dyDescent="0.2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 x14ac:dyDescent="0.2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 x14ac:dyDescent="0.2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 x14ac:dyDescent="0.2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 x14ac:dyDescent="0.2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 x14ac:dyDescent="0.2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 x14ac:dyDescent="0.2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 x14ac:dyDescent="0.2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 x14ac:dyDescent="0.2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 x14ac:dyDescent="0.2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 x14ac:dyDescent="0.2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 x14ac:dyDescent="0.2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 x14ac:dyDescent="0.2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 x14ac:dyDescent="0.2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 x14ac:dyDescent="0.2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 x14ac:dyDescent="0.2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 x14ac:dyDescent="0.2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 x14ac:dyDescent="0.2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 x14ac:dyDescent="0.2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 x14ac:dyDescent="0.2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 x14ac:dyDescent="0.2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 x14ac:dyDescent="0.2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 x14ac:dyDescent="0.2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 x14ac:dyDescent="0.2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 x14ac:dyDescent="0.2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 x14ac:dyDescent="0.2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 x14ac:dyDescent="0.2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 x14ac:dyDescent="0.2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 x14ac:dyDescent="0.2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 x14ac:dyDescent="0.2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 x14ac:dyDescent="0.2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 x14ac:dyDescent="0.2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 x14ac:dyDescent="0.2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 x14ac:dyDescent="0.2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 x14ac:dyDescent="0.2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 x14ac:dyDescent="0.2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 x14ac:dyDescent="0.2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 x14ac:dyDescent="0.2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 x14ac:dyDescent="0.2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 x14ac:dyDescent="0.2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 x14ac:dyDescent="0.2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 x14ac:dyDescent="0.2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 x14ac:dyDescent="0.2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 x14ac:dyDescent="0.2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 x14ac:dyDescent="0.2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 x14ac:dyDescent="0.2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 x14ac:dyDescent="0.2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 x14ac:dyDescent="0.2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 x14ac:dyDescent="0.2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 x14ac:dyDescent="0.2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 x14ac:dyDescent="0.2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 x14ac:dyDescent="0.2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 x14ac:dyDescent="0.2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 x14ac:dyDescent="0.2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 x14ac:dyDescent="0.2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 x14ac:dyDescent="0.2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 x14ac:dyDescent="0.2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 x14ac:dyDescent="0.2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 x14ac:dyDescent="0.2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 x14ac:dyDescent="0.2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 x14ac:dyDescent="0.2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 x14ac:dyDescent="0.2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 x14ac:dyDescent="0.2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 x14ac:dyDescent="0.2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 x14ac:dyDescent="0.2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 x14ac:dyDescent="0.2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 x14ac:dyDescent="0.2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 x14ac:dyDescent="0.2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 x14ac:dyDescent="0.2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 x14ac:dyDescent="0.2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 x14ac:dyDescent="0.2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 x14ac:dyDescent="0.2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 x14ac:dyDescent="0.2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 x14ac:dyDescent="0.2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 x14ac:dyDescent="0.2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 x14ac:dyDescent="0.2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 x14ac:dyDescent="0.2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 x14ac:dyDescent="0.2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 x14ac:dyDescent="0.2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 x14ac:dyDescent="0.2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 x14ac:dyDescent="0.2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 x14ac:dyDescent="0.2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 x14ac:dyDescent="0.2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 x14ac:dyDescent="0.2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 x14ac:dyDescent="0.2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 x14ac:dyDescent="0.2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 x14ac:dyDescent="0.2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 x14ac:dyDescent="0.2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 x14ac:dyDescent="0.2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 x14ac:dyDescent="0.2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 x14ac:dyDescent="0.2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 x14ac:dyDescent="0.2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 x14ac:dyDescent="0.2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 x14ac:dyDescent="0.2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 x14ac:dyDescent="0.2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 x14ac:dyDescent="0.2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 x14ac:dyDescent="0.2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 x14ac:dyDescent="0.2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 x14ac:dyDescent="0.2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 x14ac:dyDescent="0.2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 x14ac:dyDescent="0.2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 x14ac:dyDescent="0.2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 x14ac:dyDescent="0.2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 x14ac:dyDescent="0.2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 x14ac:dyDescent="0.2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 x14ac:dyDescent="0.2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 x14ac:dyDescent="0.2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 x14ac:dyDescent="0.2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 x14ac:dyDescent="0.2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 x14ac:dyDescent="0.2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 x14ac:dyDescent="0.2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 x14ac:dyDescent="0.2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 x14ac:dyDescent="0.2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 x14ac:dyDescent="0.2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 x14ac:dyDescent="0.2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 x14ac:dyDescent="0.2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 x14ac:dyDescent="0.2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 x14ac:dyDescent="0.2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 x14ac:dyDescent="0.2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 x14ac:dyDescent="0.2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 x14ac:dyDescent="0.2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 x14ac:dyDescent="0.2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 x14ac:dyDescent="0.2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 x14ac:dyDescent="0.2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 x14ac:dyDescent="0.2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 x14ac:dyDescent="0.2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 x14ac:dyDescent="0.2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 x14ac:dyDescent="0.2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 x14ac:dyDescent="0.2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 x14ac:dyDescent="0.2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 x14ac:dyDescent="0.2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 x14ac:dyDescent="0.2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 x14ac:dyDescent="0.2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 x14ac:dyDescent="0.2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 x14ac:dyDescent="0.2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 x14ac:dyDescent="0.2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 x14ac:dyDescent="0.2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 x14ac:dyDescent="0.2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 x14ac:dyDescent="0.2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 x14ac:dyDescent="0.2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 x14ac:dyDescent="0.2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 x14ac:dyDescent="0.2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 x14ac:dyDescent="0.2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 x14ac:dyDescent="0.2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 x14ac:dyDescent="0.2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 x14ac:dyDescent="0.2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 x14ac:dyDescent="0.2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 x14ac:dyDescent="0.2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 x14ac:dyDescent="0.2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 x14ac:dyDescent="0.2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 x14ac:dyDescent="0.2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 x14ac:dyDescent="0.2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 x14ac:dyDescent="0.2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 x14ac:dyDescent="0.2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 x14ac:dyDescent="0.2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 x14ac:dyDescent="0.2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 x14ac:dyDescent="0.2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 x14ac:dyDescent="0.2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 x14ac:dyDescent="0.2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 x14ac:dyDescent="0.2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 x14ac:dyDescent="0.2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 x14ac:dyDescent="0.2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 x14ac:dyDescent="0.2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 x14ac:dyDescent="0.2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 x14ac:dyDescent="0.2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 x14ac:dyDescent="0.2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 x14ac:dyDescent="0.2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 x14ac:dyDescent="0.2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 x14ac:dyDescent="0.2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 x14ac:dyDescent="0.2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 x14ac:dyDescent="0.2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 x14ac:dyDescent="0.2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 x14ac:dyDescent="0.2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 x14ac:dyDescent="0.2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 x14ac:dyDescent="0.2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 x14ac:dyDescent="0.2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 x14ac:dyDescent="0.2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 x14ac:dyDescent="0.2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 x14ac:dyDescent="0.2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 x14ac:dyDescent="0.2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 x14ac:dyDescent="0.2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 x14ac:dyDescent="0.2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 x14ac:dyDescent="0.2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 x14ac:dyDescent="0.2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 x14ac:dyDescent="0.2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 x14ac:dyDescent="0.2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 x14ac:dyDescent="0.2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 x14ac:dyDescent="0.2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 x14ac:dyDescent="0.2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 x14ac:dyDescent="0.2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 x14ac:dyDescent="0.2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 x14ac:dyDescent="0.2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 x14ac:dyDescent="0.2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 x14ac:dyDescent="0.2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 x14ac:dyDescent="0.2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 x14ac:dyDescent="0.2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 x14ac:dyDescent="0.2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 x14ac:dyDescent="0.2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 x14ac:dyDescent="0.2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 x14ac:dyDescent="0.2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 x14ac:dyDescent="0.2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 x14ac:dyDescent="0.2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 x14ac:dyDescent="0.2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 x14ac:dyDescent="0.2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 x14ac:dyDescent="0.2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 x14ac:dyDescent="0.2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 x14ac:dyDescent="0.2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 x14ac:dyDescent="0.2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 x14ac:dyDescent="0.2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 x14ac:dyDescent="0.2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 x14ac:dyDescent="0.2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 x14ac:dyDescent="0.2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 x14ac:dyDescent="0.2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 x14ac:dyDescent="0.2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 x14ac:dyDescent="0.2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 x14ac:dyDescent="0.2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 x14ac:dyDescent="0.2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 x14ac:dyDescent="0.2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 x14ac:dyDescent="0.2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 x14ac:dyDescent="0.2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 x14ac:dyDescent="0.2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 x14ac:dyDescent="0.2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 x14ac:dyDescent="0.2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 x14ac:dyDescent="0.2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 x14ac:dyDescent="0.2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 x14ac:dyDescent="0.2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 x14ac:dyDescent="0.2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 x14ac:dyDescent="0.2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 x14ac:dyDescent="0.2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 x14ac:dyDescent="0.2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 x14ac:dyDescent="0.2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 x14ac:dyDescent="0.2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 x14ac:dyDescent="0.2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 x14ac:dyDescent="0.2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 x14ac:dyDescent="0.2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 x14ac:dyDescent="0.2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 x14ac:dyDescent="0.2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 x14ac:dyDescent="0.2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 x14ac:dyDescent="0.2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 x14ac:dyDescent="0.2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 x14ac:dyDescent="0.2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 x14ac:dyDescent="0.2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 x14ac:dyDescent="0.2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 x14ac:dyDescent="0.2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 x14ac:dyDescent="0.2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 x14ac:dyDescent="0.2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 x14ac:dyDescent="0.2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 x14ac:dyDescent="0.2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 x14ac:dyDescent="0.2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 x14ac:dyDescent="0.2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 x14ac:dyDescent="0.2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 x14ac:dyDescent="0.2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 x14ac:dyDescent="0.2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 x14ac:dyDescent="0.2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 x14ac:dyDescent="0.2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 x14ac:dyDescent="0.2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 x14ac:dyDescent="0.2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 x14ac:dyDescent="0.2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 x14ac:dyDescent="0.2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 x14ac:dyDescent="0.2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 x14ac:dyDescent="0.2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 x14ac:dyDescent="0.2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 x14ac:dyDescent="0.2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 x14ac:dyDescent="0.2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 x14ac:dyDescent="0.2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 x14ac:dyDescent="0.2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 x14ac:dyDescent="0.2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 x14ac:dyDescent="0.2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 x14ac:dyDescent="0.2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 x14ac:dyDescent="0.2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 x14ac:dyDescent="0.2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 x14ac:dyDescent="0.2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 x14ac:dyDescent="0.2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 x14ac:dyDescent="0.2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 x14ac:dyDescent="0.2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 x14ac:dyDescent="0.2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 x14ac:dyDescent="0.2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 x14ac:dyDescent="0.2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 x14ac:dyDescent="0.2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 x14ac:dyDescent="0.2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 x14ac:dyDescent="0.2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 x14ac:dyDescent="0.2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 x14ac:dyDescent="0.2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 x14ac:dyDescent="0.2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 x14ac:dyDescent="0.2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 x14ac:dyDescent="0.2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 x14ac:dyDescent="0.2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 x14ac:dyDescent="0.2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 x14ac:dyDescent="0.2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 x14ac:dyDescent="0.2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 x14ac:dyDescent="0.2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 x14ac:dyDescent="0.2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 x14ac:dyDescent="0.2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 x14ac:dyDescent="0.2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 x14ac:dyDescent="0.2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 x14ac:dyDescent="0.2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 x14ac:dyDescent="0.2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 x14ac:dyDescent="0.2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 x14ac:dyDescent="0.2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 x14ac:dyDescent="0.2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 x14ac:dyDescent="0.2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 x14ac:dyDescent="0.2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 x14ac:dyDescent="0.2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 x14ac:dyDescent="0.2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 x14ac:dyDescent="0.2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 x14ac:dyDescent="0.2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 x14ac:dyDescent="0.2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 x14ac:dyDescent="0.2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 x14ac:dyDescent="0.2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 x14ac:dyDescent="0.2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 x14ac:dyDescent="0.2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 x14ac:dyDescent="0.2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 x14ac:dyDescent="0.2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 x14ac:dyDescent="0.2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 x14ac:dyDescent="0.2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 x14ac:dyDescent="0.2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 x14ac:dyDescent="0.2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 x14ac:dyDescent="0.2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 x14ac:dyDescent="0.2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 x14ac:dyDescent="0.2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 x14ac:dyDescent="0.2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 x14ac:dyDescent="0.2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 x14ac:dyDescent="0.2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 x14ac:dyDescent="0.2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 x14ac:dyDescent="0.2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 x14ac:dyDescent="0.2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 x14ac:dyDescent="0.2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 x14ac:dyDescent="0.2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 x14ac:dyDescent="0.2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 x14ac:dyDescent="0.2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 x14ac:dyDescent="0.2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 x14ac:dyDescent="0.2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 x14ac:dyDescent="0.2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 x14ac:dyDescent="0.2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 x14ac:dyDescent="0.2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 x14ac:dyDescent="0.2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 x14ac:dyDescent="0.2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 x14ac:dyDescent="0.2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 x14ac:dyDescent="0.2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 x14ac:dyDescent="0.2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 x14ac:dyDescent="0.2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 x14ac:dyDescent="0.2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 x14ac:dyDescent="0.2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 x14ac:dyDescent="0.2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 x14ac:dyDescent="0.2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 x14ac:dyDescent="0.2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 x14ac:dyDescent="0.2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 x14ac:dyDescent="0.2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 x14ac:dyDescent="0.2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 x14ac:dyDescent="0.2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 x14ac:dyDescent="0.2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 x14ac:dyDescent="0.2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 x14ac:dyDescent="0.2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 x14ac:dyDescent="0.2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 x14ac:dyDescent="0.2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 x14ac:dyDescent="0.2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 x14ac:dyDescent="0.2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 x14ac:dyDescent="0.2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 x14ac:dyDescent="0.2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 x14ac:dyDescent="0.2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 x14ac:dyDescent="0.2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 x14ac:dyDescent="0.2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 x14ac:dyDescent="0.2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 x14ac:dyDescent="0.2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 x14ac:dyDescent="0.2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 x14ac:dyDescent="0.2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 x14ac:dyDescent="0.2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 x14ac:dyDescent="0.2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 x14ac:dyDescent="0.2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 x14ac:dyDescent="0.2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 x14ac:dyDescent="0.2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 x14ac:dyDescent="0.2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 x14ac:dyDescent="0.2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 x14ac:dyDescent="0.2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 x14ac:dyDescent="0.2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 x14ac:dyDescent="0.2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 x14ac:dyDescent="0.2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 x14ac:dyDescent="0.2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 x14ac:dyDescent="0.2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 x14ac:dyDescent="0.2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 x14ac:dyDescent="0.2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 x14ac:dyDescent="0.2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 x14ac:dyDescent="0.2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 x14ac:dyDescent="0.2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 x14ac:dyDescent="0.2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 x14ac:dyDescent="0.2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 x14ac:dyDescent="0.2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 x14ac:dyDescent="0.2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 x14ac:dyDescent="0.2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 x14ac:dyDescent="0.2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 x14ac:dyDescent="0.2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 x14ac:dyDescent="0.2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  <row r="3047" spans="1:13" x14ac:dyDescent="0.2">
      <c r="A3047" s="10"/>
      <c r="B3047" s="45"/>
      <c r="F3047" s="21"/>
      <c r="G3047" s="21"/>
      <c r="H3047" s="21"/>
      <c r="I3047" s="21"/>
      <c r="J3047" s="21"/>
      <c r="K3047" s="21"/>
      <c r="L3047" s="21"/>
      <c r="M3047" s="21"/>
    </row>
  </sheetData>
  <mergeCells count="74">
    <mergeCell ref="A92:G92"/>
    <mergeCell ref="D16:E16"/>
    <mergeCell ref="D17:E17"/>
    <mergeCell ref="D18:E18"/>
    <mergeCell ref="A86:G86"/>
    <mergeCell ref="A87:G87"/>
    <mergeCell ref="A88:G88"/>
    <mergeCell ref="A89:G89"/>
    <mergeCell ref="A90:G90"/>
    <mergeCell ref="A91:G91"/>
    <mergeCell ref="A80:G80"/>
    <mergeCell ref="A81:G81"/>
    <mergeCell ref="A82:G82"/>
    <mergeCell ref="A83:G83"/>
    <mergeCell ref="A84:G84"/>
    <mergeCell ref="A85:G85"/>
    <mergeCell ref="A79:G79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67:G67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55:G55"/>
    <mergeCell ref="A44:G44"/>
    <mergeCell ref="A45:G45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43:G43"/>
    <mergeCell ref="K23:K24"/>
    <mergeCell ref="A26:M26"/>
    <mergeCell ref="A34:G34"/>
    <mergeCell ref="A35:M35"/>
    <mergeCell ref="A36:G36"/>
    <mergeCell ref="A37:G37"/>
    <mergeCell ref="L22:M23"/>
    <mergeCell ref="A38:G38"/>
    <mergeCell ref="A39:G39"/>
    <mergeCell ref="A40:G40"/>
    <mergeCell ref="A41:G41"/>
    <mergeCell ref="A42:G42"/>
    <mergeCell ref="H22:K22"/>
    <mergeCell ref="A22:A24"/>
    <mergeCell ref="C22:C24"/>
    <mergeCell ref="B22:B24"/>
    <mergeCell ref="D22:D24"/>
    <mergeCell ref="I23:I24"/>
    <mergeCell ref="H23:H24"/>
    <mergeCell ref="E22:G22"/>
    <mergeCell ref="G23:G24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Анна Александровна Плечкина</cp:lastModifiedBy>
  <cp:lastPrinted>2011-01-26T10:57:26Z</cp:lastPrinted>
  <dcterms:created xsi:type="dcterms:W3CDTF">2002-02-11T05:58:42Z</dcterms:created>
  <dcterms:modified xsi:type="dcterms:W3CDTF">2011-03-15T06:25:32Z</dcterms:modified>
</cp:coreProperties>
</file>