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rosinf.ru\root\Пользовательские\Общие организации\Проект по схемам теплоснабжения\Орск\Макеты\Запрос по небольшим РСО\Опросные листы_Приложение 2\"/>
    </mc:Choice>
  </mc:AlternateContent>
  <bookViews>
    <workbookView xWindow="0" yWindow="0" windowWidth="38400" windowHeight="12585" firstSheet="1" activeTab="1"/>
  </bookViews>
  <sheets>
    <sheet name="Динамика" sheetId="3" state="hidden" r:id="rId1"/>
    <sheet name="Подключение" sheetId="4" r:id="rId2"/>
  </sheets>
  <definedNames>
    <definedName name="_xlnm._FilterDatabase" localSheetId="1" hidden="1">Подключение!$B$21:$O$89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" i="4" l="1"/>
  <c r="D7" i="3" l="1"/>
  <c r="E7" i="3"/>
  <c r="F7" i="3"/>
  <c r="G7" i="3"/>
  <c r="H7" i="3"/>
  <c r="I7" i="3"/>
  <c r="J7" i="3"/>
  <c r="K7" i="3"/>
  <c r="C7" i="3"/>
  <c r="G34" i="3"/>
  <c r="H34" i="3"/>
  <c r="I34" i="3"/>
  <c r="K34" i="3"/>
  <c r="L34" i="3"/>
  <c r="M34" i="3"/>
  <c r="N34" i="3"/>
  <c r="O34" i="3"/>
  <c r="J34" i="3"/>
  <c r="L22" i="3" l="1"/>
  <c r="L23" i="3" s="1"/>
  <c r="M22" i="3"/>
  <c r="M23" i="3" s="1"/>
  <c r="N22" i="3" l="1"/>
  <c r="N23" i="3" s="1"/>
  <c r="O22" i="3" l="1"/>
  <c r="O23" i="3" s="1"/>
  <c r="P22" i="3" l="1"/>
  <c r="P23" i="3" s="1"/>
  <c r="Q22" i="3" l="1"/>
  <c r="Q23" i="3" s="1"/>
  <c r="R22" i="3"/>
  <c r="R23" i="3" s="1"/>
  <c r="S22" i="3" l="1"/>
  <c r="S23" i="3" s="1"/>
  <c r="T22" i="3" l="1"/>
  <c r="T23" i="3" s="1"/>
  <c r="U22" i="3" l="1"/>
  <c r="U23" i="3" s="1"/>
  <c r="V22" i="3" l="1"/>
  <c r="V23" i="3" s="1"/>
  <c r="W22" i="3" l="1"/>
  <c r="W23" i="3" s="1"/>
</calcChain>
</file>

<file path=xl/sharedStrings.xml><?xml version="1.0" encoding="utf-8"?>
<sst xmlns="http://schemas.openxmlformats.org/spreadsheetml/2006/main" count="40" uniqueCount="28">
  <si>
    <t>Площадь, м2</t>
  </si>
  <si>
    <t>№ п/п</t>
  </si>
  <si>
    <t>Кадастровый квартал</t>
  </si>
  <si>
    <t>Источник теплоснабжения</t>
  </si>
  <si>
    <t>Предполагаемая дата подключения</t>
  </si>
  <si>
    <t>Основание для включения в прогноз застройки (Договор о техническом присоединении / Действующие технические условия (не старше 1 года) / разрешение на строительство / проект планировки и т.д.)</t>
  </si>
  <si>
    <t>№ дома</t>
  </si>
  <si>
    <t>Отопление</t>
  </si>
  <si>
    <t>Вентиляция</t>
  </si>
  <si>
    <t>Назначение объекта (МКД / ИЖФ / ОДЗ /производственные здания)</t>
  </si>
  <si>
    <t>Сравнение базового и актуализированного вариантов схемы теплоснабжения</t>
  </si>
  <si>
    <t>Схема теплоснабжения</t>
  </si>
  <si>
    <t>1. Численность населения, тыс. чел.</t>
  </si>
  <si>
    <t>Актуализация на 2022 год</t>
  </si>
  <si>
    <t>Актуализация на 2023 год</t>
  </si>
  <si>
    <t>2. Общая (отапливаемая) площадь жилищного фонда, тыс. м2</t>
  </si>
  <si>
    <t>3. Общая (отапливаемая) площадь общественно-деловой застройки, тыс. м2</t>
  </si>
  <si>
    <t>4. Общая (отапливаемая) площадь застройки производственного назначения, тыс. м2</t>
  </si>
  <si>
    <t>5. Величина тепловой нагрузки в зоне централизованного теплоснабжения, Гкал/ч (с учетом среднечасовой ГВС)</t>
  </si>
  <si>
    <t>Изменение, %</t>
  </si>
  <si>
    <t>Микрорайон</t>
  </si>
  <si>
    <t>Наименование объекта</t>
  </si>
  <si>
    <t>Адрес объекта</t>
  </si>
  <si>
    <t>Тепловая нагрузка (прирост), Гкал/ч</t>
  </si>
  <si>
    <t>Принятый год в схеме теплоснабжения</t>
  </si>
  <si>
    <t>ГВС</t>
  </si>
  <si>
    <t>Технические нужды</t>
  </si>
  <si>
    <t xml:space="preserve">Общая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</si>
</sst>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2" fontId="0" fillId="0" borderId="1" xfId="0" applyNumberFormat="1" applyBorder="1"/>
    <xf numFmtId="0" fontId="1" fillId="0" borderId="0" xfId="0" applyFont="1"/>
    <xf numFmtId="3" fontId="0" fillId="0" borderId="1" xfId="0" applyNumberFormat="1" applyBorder="1"/>
    <xf numFmtId="2" fontId="0" fillId="0" borderId="0" xfId="0" applyNumberFormat="1"/>
    <xf numFmtId="0" fontId="0" fillId="0" borderId="0" xfId="0" applyFont="1" applyFill="1"/>
    <xf numFmtId="0" fontId="0" fillId="0" borderId="0" xfId="0" applyFont="1" applyFill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164" fontId="0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0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4"/>
  <sheetViews>
    <sheetView zoomScale="80" zoomScaleNormal="80" workbookViewId="0">
      <selection activeCell="L6" sqref="L6"/>
    </sheetView>
  </sheetViews>
  <sheetFormatPr defaultColWidth="23.28515625" defaultRowHeight="15" x14ac:dyDescent="0.25"/>
  <sheetData>
    <row r="1" spans="1:23" x14ac:dyDescent="0.25">
      <c r="A1" s="3" t="s">
        <v>10</v>
      </c>
    </row>
    <row r="3" spans="1:23" x14ac:dyDescent="0.25">
      <c r="A3" s="1" t="s">
        <v>11</v>
      </c>
      <c r="B3" s="1">
        <v>2012</v>
      </c>
      <c r="C3" s="1">
        <v>2013</v>
      </c>
      <c r="D3" s="1">
        <v>2014</v>
      </c>
      <c r="E3" s="1">
        <v>2015</v>
      </c>
      <c r="F3" s="1">
        <v>2016</v>
      </c>
      <c r="G3" s="1">
        <v>2017</v>
      </c>
      <c r="H3" s="1">
        <v>2018</v>
      </c>
      <c r="I3" s="1">
        <v>2019</v>
      </c>
      <c r="J3" s="1">
        <v>2020</v>
      </c>
      <c r="K3" s="1">
        <v>2021</v>
      </c>
      <c r="L3" s="1">
        <v>2022</v>
      </c>
      <c r="M3" s="1">
        <v>2023</v>
      </c>
      <c r="N3" s="1">
        <v>2024</v>
      </c>
      <c r="O3" s="1">
        <v>2025</v>
      </c>
      <c r="P3" s="1">
        <v>2026</v>
      </c>
      <c r="Q3" s="1">
        <v>2027</v>
      </c>
      <c r="R3" s="1">
        <v>2028</v>
      </c>
      <c r="S3" s="1">
        <v>2029</v>
      </c>
      <c r="T3" s="1">
        <v>2030</v>
      </c>
      <c r="U3" s="1">
        <v>2031</v>
      </c>
      <c r="V3" s="1">
        <v>2032</v>
      </c>
      <c r="W3" s="1">
        <v>2033</v>
      </c>
    </row>
    <row r="4" spans="1:23" x14ac:dyDescent="0.25">
      <c r="B4" t="s">
        <v>12</v>
      </c>
    </row>
    <row r="5" spans="1:23" x14ac:dyDescent="0.25">
      <c r="A5" s="1" t="s">
        <v>13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</row>
    <row r="6" spans="1:23" x14ac:dyDescent="0.25">
      <c r="A6" s="1" t="s">
        <v>14</v>
      </c>
      <c r="B6" s="4">
        <v>316624</v>
      </c>
      <c r="C6" s="4">
        <v>325511</v>
      </c>
      <c r="D6" s="4">
        <v>332313</v>
      </c>
      <c r="E6" s="4">
        <v>340845</v>
      </c>
      <c r="F6" s="4">
        <v>348643</v>
      </c>
      <c r="G6" s="4">
        <v>360590</v>
      </c>
      <c r="H6" s="4">
        <v>366189</v>
      </c>
      <c r="I6" s="4">
        <v>373940</v>
      </c>
      <c r="J6" s="4">
        <v>380632</v>
      </c>
      <c r="K6" s="4">
        <v>387235</v>
      </c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</row>
    <row r="7" spans="1:23" s="5" customFormat="1" x14ac:dyDescent="0.25">
      <c r="A7" s="2" t="s">
        <v>19</v>
      </c>
      <c r="B7" s="2"/>
      <c r="C7" s="2">
        <f>(C6-B6)/B6*100</f>
        <v>2.806799231896508</v>
      </c>
      <c r="D7" s="2">
        <f>(D6-C6)/C6*100</f>
        <v>2.089637523770318</v>
      </c>
      <c r="E7" s="2">
        <f t="shared" ref="E7:K7" si="0">(E6-D6)/D6*100</f>
        <v>2.5674589919744339</v>
      </c>
      <c r="F7" s="2">
        <f t="shared" si="0"/>
        <v>2.287843447901539</v>
      </c>
      <c r="G7" s="2">
        <f t="shared" si="0"/>
        <v>3.4267144328152295</v>
      </c>
      <c r="H7" s="2">
        <f t="shared" si="0"/>
        <v>1.5527330208824428</v>
      </c>
      <c r="I7" s="2">
        <f t="shared" si="0"/>
        <v>2.1166665301251539</v>
      </c>
      <c r="J7" s="2">
        <f t="shared" si="0"/>
        <v>1.7895919131411457</v>
      </c>
      <c r="K7" s="2">
        <f t="shared" si="0"/>
        <v>1.7347464217406838</v>
      </c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</row>
    <row r="8" spans="1:23" x14ac:dyDescent="0.25">
      <c r="B8" t="s">
        <v>15</v>
      </c>
    </row>
    <row r="9" spans="1:23" x14ac:dyDescent="0.25">
      <c r="A9" s="1" t="s">
        <v>13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</row>
    <row r="10" spans="1:23" x14ac:dyDescent="0.25">
      <c r="A10" s="1" t="s">
        <v>14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</row>
    <row r="11" spans="1:23" x14ac:dyDescent="0.25">
      <c r="A11" s="1" t="s">
        <v>19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1:23" x14ac:dyDescent="0.25">
      <c r="B12" t="s">
        <v>16</v>
      </c>
    </row>
    <row r="13" spans="1:23" x14ac:dyDescent="0.25">
      <c r="A13" s="1" t="s">
        <v>13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</row>
    <row r="14" spans="1:23" x14ac:dyDescent="0.25">
      <c r="A14" s="1" t="s">
        <v>14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</row>
    <row r="15" spans="1:23" x14ac:dyDescent="0.25">
      <c r="A15" s="1" t="s">
        <v>19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</row>
    <row r="16" spans="1:23" x14ac:dyDescent="0.25">
      <c r="B16" t="s">
        <v>17</v>
      </c>
    </row>
    <row r="17" spans="1:23" x14ac:dyDescent="0.25">
      <c r="A17" s="1" t="s">
        <v>13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</row>
    <row r="18" spans="1:23" x14ac:dyDescent="0.25">
      <c r="A18" s="1" t="s">
        <v>14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</row>
    <row r="19" spans="1:23" x14ac:dyDescent="0.25">
      <c r="A19" s="1" t="s">
        <v>19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</row>
    <row r="20" spans="1:23" x14ac:dyDescent="0.25">
      <c r="B20" t="s">
        <v>18</v>
      </c>
    </row>
    <row r="21" spans="1:23" x14ac:dyDescent="0.25">
      <c r="A21" s="1" t="s">
        <v>13</v>
      </c>
      <c r="B21" s="1"/>
      <c r="C21" s="1"/>
      <c r="D21" s="1"/>
      <c r="E21" s="1"/>
      <c r="F21" s="1"/>
      <c r="G21" s="1"/>
      <c r="H21" s="1"/>
      <c r="I21" s="1"/>
      <c r="J21" s="1"/>
      <c r="K21" s="1"/>
      <c r="L21" s="1">
        <v>195.77</v>
      </c>
      <c r="M21" s="1">
        <v>46.27</v>
      </c>
      <c r="N21" s="1">
        <v>58.96</v>
      </c>
      <c r="O21" s="1">
        <v>59.72</v>
      </c>
      <c r="P21" s="1">
        <v>159.12</v>
      </c>
      <c r="Q21" s="1">
        <v>19.940000000000001</v>
      </c>
      <c r="R21" s="1">
        <v>19.175000000000001</v>
      </c>
      <c r="S21" s="1">
        <v>19.86</v>
      </c>
      <c r="T21" s="1">
        <v>15.31</v>
      </c>
      <c r="U21" s="1">
        <v>1.68</v>
      </c>
      <c r="V21" s="1">
        <v>3.53</v>
      </c>
      <c r="W21" s="1">
        <v>39.11</v>
      </c>
    </row>
    <row r="22" spans="1:23" x14ac:dyDescent="0.25">
      <c r="A22" s="1" t="s">
        <v>14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2" t="e">
        <f>Подключение!#REF!</f>
        <v>#REF!</v>
      </c>
      <c r="M22" s="2" t="e">
        <f>Подключение!#REF!</f>
        <v>#REF!</v>
      </c>
      <c r="N22" s="2" t="e">
        <f>Подключение!#REF!</f>
        <v>#REF!</v>
      </c>
      <c r="O22" s="2" t="e">
        <f>Подключение!#REF!</f>
        <v>#REF!</v>
      </c>
      <c r="P22" s="2" t="e">
        <f>Подключение!#REF!</f>
        <v>#REF!</v>
      </c>
      <c r="Q22" s="2" t="e">
        <f>Подключение!#REF!</f>
        <v>#REF!</v>
      </c>
      <c r="R22" s="2" t="e">
        <f>Подключение!#REF!</f>
        <v>#REF!</v>
      </c>
      <c r="S22" s="2" t="e">
        <f>Подключение!#REF!</f>
        <v>#REF!</v>
      </c>
      <c r="T22" s="2" t="e">
        <f>Подключение!#REF!</f>
        <v>#REF!</v>
      </c>
      <c r="U22" s="2" t="e">
        <f>Подключение!#REF!</f>
        <v>#REF!</v>
      </c>
      <c r="V22" s="2" t="e">
        <f>Подключение!#REF!</f>
        <v>#REF!</v>
      </c>
      <c r="W22" s="2" t="e">
        <f>Подключение!#REF!</f>
        <v>#REF!</v>
      </c>
    </row>
    <row r="23" spans="1:23" x14ac:dyDescent="0.25">
      <c r="A23" s="1" t="s">
        <v>19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2" t="e">
        <f>(L21-L22)/L21*100</f>
        <v>#REF!</v>
      </c>
      <c r="M23" s="2" t="e">
        <f t="shared" ref="M23:W23" si="1">(M21-M22)/M21*100</f>
        <v>#REF!</v>
      </c>
      <c r="N23" s="2" t="e">
        <f t="shared" si="1"/>
        <v>#REF!</v>
      </c>
      <c r="O23" s="2" t="e">
        <f t="shared" si="1"/>
        <v>#REF!</v>
      </c>
      <c r="P23" s="2" t="e">
        <f t="shared" si="1"/>
        <v>#REF!</v>
      </c>
      <c r="Q23" s="2" t="e">
        <f t="shared" si="1"/>
        <v>#REF!</v>
      </c>
      <c r="R23" s="2" t="e">
        <f t="shared" si="1"/>
        <v>#REF!</v>
      </c>
      <c r="S23" s="2" t="e">
        <f t="shared" si="1"/>
        <v>#REF!</v>
      </c>
      <c r="T23" s="2" t="e">
        <f t="shared" si="1"/>
        <v>#REF!</v>
      </c>
      <c r="U23" s="2" t="e">
        <f t="shared" si="1"/>
        <v>#REF!</v>
      </c>
      <c r="V23" s="2" t="e">
        <f t="shared" si="1"/>
        <v>#REF!</v>
      </c>
      <c r="W23" s="2" t="e">
        <f t="shared" si="1"/>
        <v>#REF!</v>
      </c>
    </row>
    <row r="33" spans="6:15" x14ac:dyDescent="0.25">
      <c r="F33" s="1">
        <v>316624</v>
      </c>
      <c r="G33" s="4">
        <v>325511</v>
      </c>
      <c r="H33" s="1">
        <v>332313</v>
      </c>
      <c r="I33" s="1">
        <v>340845</v>
      </c>
      <c r="J33" s="1">
        <v>348643</v>
      </c>
      <c r="K33" s="1">
        <v>360590</v>
      </c>
      <c r="L33" s="1">
        <v>366189</v>
      </c>
      <c r="M33" s="1">
        <v>373940</v>
      </c>
      <c r="N33" s="1">
        <v>380632</v>
      </c>
      <c r="O33" s="1">
        <v>387235</v>
      </c>
    </row>
    <row r="34" spans="6:15" x14ac:dyDescent="0.25">
      <c r="G34">
        <f t="shared" ref="G34:I34" si="2">G33/F33</f>
        <v>1.0280679923189651</v>
      </c>
      <c r="H34">
        <f t="shared" si="2"/>
        <v>1.0208963752377032</v>
      </c>
      <c r="I34">
        <f t="shared" si="2"/>
        <v>1.0256745899197444</v>
      </c>
      <c r="J34">
        <f>J33/I33</f>
        <v>1.0228784344790154</v>
      </c>
      <c r="K34">
        <f t="shared" ref="K34:O34" si="3">K33/J33</f>
        <v>1.0342671443281524</v>
      </c>
      <c r="L34">
        <f t="shared" si="3"/>
        <v>1.0155273302088244</v>
      </c>
      <c r="M34">
        <f t="shared" si="3"/>
        <v>1.0211666653012514</v>
      </c>
      <c r="N34">
        <f t="shared" si="3"/>
        <v>1.0178959191314114</v>
      </c>
      <c r="O34">
        <f t="shared" si="3"/>
        <v>1.0173474642174067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9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I25" sqref="I25"/>
    </sheetView>
  </sheetViews>
  <sheetFormatPr defaultColWidth="8.7109375" defaultRowHeight="15" x14ac:dyDescent="0.25"/>
  <cols>
    <col min="1" max="1" width="4.42578125" style="7" bestFit="1" customWidth="1"/>
    <col min="2" max="2" width="37.140625" style="6" bestFit="1" customWidth="1"/>
    <col min="3" max="3" width="25.85546875" style="6" bestFit="1" customWidth="1"/>
    <col min="4" max="4" width="16.42578125" style="6" customWidth="1"/>
    <col min="5" max="5" width="16.42578125" style="7" customWidth="1"/>
    <col min="6" max="6" width="21" style="7" customWidth="1"/>
    <col min="7" max="7" width="29" style="7" customWidth="1"/>
    <col min="8" max="8" width="11.28515625" style="7" customWidth="1"/>
    <col min="9" max="9" width="12.140625" style="6" bestFit="1" customWidth="1"/>
    <col min="10" max="10" width="12.7109375" style="6" bestFit="1" customWidth="1"/>
    <col min="11" max="11" width="8" style="6" bestFit="1" customWidth="1"/>
    <col min="12" max="12" width="13.140625" style="6" bestFit="1" customWidth="1"/>
    <col min="13" max="13" width="9.42578125" style="6" bestFit="1" customWidth="1"/>
    <col min="14" max="14" width="25.5703125" style="6" bestFit="1" customWidth="1"/>
    <col min="15" max="15" width="22.85546875" style="6" bestFit="1" customWidth="1"/>
    <col min="16" max="16" width="23.42578125" style="6" bestFit="1" customWidth="1"/>
    <col min="17" max="17" width="20.7109375" style="7" customWidth="1"/>
    <col min="18" max="18" width="13.7109375" style="7" customWidth="1"/>
    <col min="19" max="16384" width="8.7109375" style="7"/>
  </cols>
  <sheetData>
    <row r="1" spans="1:17" ht="15" customHeight="1" x14ac:dyDescent="0.25">
      <c r="A1" s="15" t="s">
        <v>1</v>
      </c>
      <c r="B1" s="15" t="s">
        <v>21</v>
      </c>
      <c r="C1" s="15" t="s">
        <v>20</v>
      </c>
      <c r="D1" s="15" t="s">
        <v>22</v>
      </c>
      <c r="E1" s="15" t="s">
        <v>6</v>
      </c>
      <c r="F1" s="15" t="s">
        <v>2</v>
      </c>
      <c r="G1" s="15" t="s">
        <v>9</v>
      </c>
      <c r="H1" s="15" t="s">
        <v>0</v>
      </c>
      <c r="I1" s="15" t="s">
        <v>23</v>
      </c>
      <c r="J1" s="15"/>
      <c r="K1" s="15"/>
      <c r="L1" s="15"/>
      <c r="M1" s="15"/>
      <c r="N1" s="15" t="s">
        <v>24</v>
      </c>
      <c r="O1" s="15" t="s">
        <v>4</v>
      </c>
      <c r="P1" s="15" t="s">
        <v>3</v>
      </c>
      <c r="Q1" s="15" t="s">
        <v>5</v>
      </c>
    </row>
    <row r="2" spans="1:17" ht="30" x14ac:dyDescent="0.25">
      <c r="A2" s="15"/>
      <c r="B2" s="15"/>
      <c r="C2" s="15"/>
      <c r="D2" s="15"/>
      <c r="E2" s="15"/>
      <c r="F2" s="15"/>
      <c r="G2" s="15"/>
      <c r="H2" s="15"/>
      <c r="I2" s="8" t="s">
        <v>7</v>
      </c>
      <c r="J2" s="8" t="s">
        <v>8</v>
      </c>
      <c r="K2" s="8" t="s">
        <v>25</v>
      </c>
      <c r="L2" s="8" t="s">
        <v>26</v>
      </c>
      <c r="M2" s="8" t="s">
        <v>27</v>
      </c>
      <c r="N2" s="15"/>
      <c r="O2" s="15"/>
      <c r="P2" s="15"/>
      <c r="Q2" s="15"/>
    </row>
    <row r="3" spans="1:17" x14ac:dyDescent="0.2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2">
        <f>SUBTOTAL(9,M5:M14)</f>
        <v>0</v>
      </c>
      <c r="N3" s="10"/>
      <c r="O3" s="10"/>
      <c r="P3" s="10"/>
      <c r="Q3" s="10"/>
    </row>
    <row r="4" spans="1:17" x14ac:dyDescent="0.2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</row>
    <row r="5" spans="1:17" x14ac:dyDescent="0.25">
      <c r="A5" s="9"/>
      <c r="B5" s="11"/>
      <c r="C5" s="10"/>
      <c r="D5" s="10"/>
      <c r="E5" s="10"/>
      <c r="F5" s="10"/>
      <c r="G5" s="10"/>
      <c r="H5" s="10"/>
      <c r="I5" s="13"/>
      <c r="J5" s="10"/>
      <c r="K5" s="10"/>
      <c r="L5" s="10"/>
      <c r="M5" s="10"/>
      <c r="N5" s="13"/>
      <c r="O5" s="10"/>
      <c r="P5" s="10"/>
      <c r="Q5" s="10"/>
    </row>
    <row r="6" spans="1:17" x14ac:dyDescent="0.25">
      <c r="A6" s="10"/>
      <c r="B6" s="11"/>
      <c r="C6" s="10"/>
      <c r="D6" s="10"/>
      <c r="E6" s="10"/>
      <c r="F6" s="10"/>
      <c r="G6" s="10"/>
      <c r="H6" s="10"/>
      <c r="I6" s="13"/>
      <c r="J6" s="10"/>
      <c r="K6" s="10"/>
      <c r="L6" s="10"/>
      <c r="M6" s="10"/>
      <c r="N6" s="13"/>
      <c r="O6" s="10"/>
      <c r="P6" s="10"/>
      <c r="Q6" s="10"/>
    </row>
    <row r="7" spans="1:17" x14ac:dyDescent="0.25">
      <c r="A7" s="10"/>
      <c r="B7" s="11"/>
      <c r="C7" s="10"/>
      <c r="D7" s="10"/>
      <c r="E7" s="10"/>
      <c r="F7" s="10"/>
      <c r="G7" s="10"/>
      <c r="H7" s="10"/>
      <c r="I7" s="13"/>
      <c r="J7" s="10"/>
      <c r="K7" s="10"/>
      <c r="L7" s="10"/>
      <c r="M7" s="10"/>
      <c r="N7" s="10"/>
      <c r="O7" s="10"/>
      <c r="P7" s="10"/>
      <c r="Q7" s="10"/>
    </row>
    <row r="8" spans="1:17" x14ac:dyDescent="0.25">
      <c r="A8" s="10"/>
      <c r="B8" s="11"/>
      <c r="C8" s="10"/>
      <c r="D8" s="10"/>
      <c r="E8" s="10"/>
      <c r="F8" s="10"/>
      <c r="G8" s="10"/>
      <c r="H8" s="10"/>
      <c r="I8" s="13"/>
      <c r="J8" s="10"/>
      <c r="K8" s="10"/>
      <c r="L8" s="10"/>
      <c r="M8" s="10"/>
      <c r="N8" s="10"/>
      <c r="O8" s="10"/>
      <c r="P8" s="10"/>
      <c r="Q8" s="10"/>
    </row>
    <row r="9" spans="1:17" x14ac:dyDescent="0.25">
      <c r="A9" s="10"/>
      <c r="B9" s="11"/>
      <c r="C9" s="10"/>
      <c r="D9" s="10"/>
      <c r="E9" s="10"/>
      <c r="F9" s="10"/>
      <c r="G9" s="10"/>
      <c r="H9" s="10"/>
      <c r="I9" s="13"/>
      <c r="J9" s="10"/>
      <c r="K9" s="10"/>
      <c r="L9" s="10"/>
      <c r="M9" s="10"/>
      <c r="N9" s="13"/>
      <c r="O9" s="10"/>
      <c r="P9" s="10"/>
      <c r="Q9" s="10"/>
    </row>
    <row r="10" spans="1:17" x14ac:dyDescent="0.25">
      <c r="A10" s="10"/>
      <c r="B10" s="11"/>
      <c r="C10" s="10"/>
      <c r="D10" s="10"/>
      <c r="E10" s="10"/>
      <c r="F10" s="10"/>
      <c r="G10" s="10"/>
      <c r="H10" s="10"/>
      <c r="I10" s="13"/>
      <c r="J10" s="10"/>
      <c r="K10" s="10"/>
      <c r="L10" s="10"/>
      <c r="M10" s="10"/>
      <c r="N10" s="10"/>
      <c r="O10" s="10"/>
      <c r="P10" s="10"/>
      <c r="Q10" s="10"/>
    </row>
    <row r="11" spans="1:17" x14ac:dyDescent="0.25">
      <c r="A11" s="10"/>
      <c r="B11" s="11"/>
      <c r="C11" s="10"/>
      <c r="D11" s="10"/>
      <c r="E11" s="10"/>
      <c r="F11" s="10"/>
      <c r="G11" s="10"/>
      <c r="H11" s="10"/>
      <c r="I11" s="13"/>
      <c r="J11" s="10"/>
      <c r="K11" s="10"/>
      <c r="L11" s="10"/>
      <c r="M11" s="10"/>
      <c r="N11" s="10"/>
      <c r="O11" s="10"/>
      <c r="P11" s="10"/>
      <c r="Q11" s="10"/>
    </row>
    <row r="12" spans="1:17" x14ac:dyDescent="0.25">
      <c r="A12" s="10"/>
      <c r="B12" s="11"/>
      <c r="C12" s="10"/>
      <c r="D12" s="10"/>
      <c r="E12" s="10"/>
      <c r="F12" s="10"/>
      <c r="G12" s="10"/>
      <c r="H12" s="10"/>
      <c r="I12" s="13"/>
      <c r="J12" s="10"/>
      <c r="K12" s="10"/>
      <c r="L12" s="10"/>
      <c r="M12" s="10"/>
      <c r="N12" s="10"/>
      <c r="O12" s="10"/>
      <c r="P12" s="10"/>
      <c r="Q12" s="10"/>
    </row>
    <row r="13" spans="1:17" x14ac:dyDescent="0.25">
      <c r="A13" s="10"/>
      <c r="B13" s="11"/>
      <c r="C13" s="10"/>
      <c r="D13" s="10"/>
      <c r="E13" s="10"/>
      <c r="F13" s="10"/>
      <c r="G13" s="10"/>
      <c r="H13" s="10"/>
      <c r="I13" s="13"/>
      <c r="J13" s="10"/>
      <c r="K13" s="10"/>
      <c r="L13" s="10"/>
      <c r="M13" s="10"/>
      <c r="N13" s="13"/>
      <c r="O13" s="10"/>
      <c r="P13" s="10"/>
      <c r="Q13" s="10"/>
    </row>
    <row r="14" spans="1:17" x14ac:dyDescent="0.25">
      <c r="A14" s="10"/>
      <c r="B14" s="11"/>
      <c r="C14" s="10"/>
      <c r="D14" s="10"/>
      <c r="E14" s="10"/>
      <c r="F14" s="10"/>
      <c r="G14" s="10"/>
      <c r="H14" s="10"/>
      <c r="I14" s="13"/>
      <c r="J14" s="10"/>
      <c r="K14" s="10"/>
      <c r="L14" s="10"/>
      <c r="M14" s="10"/>
      <c r="N14" s="13"/>
      <c r="O14" s="10"/>
      <c r="P14" s="10"/>
      <c r="Q14" s="10"/>
    </row>
    <row r="15" spans="1:17" x14ac:dyDescent="0.25">
      <c r="A15" s="13"/>
      <c r="B15" s="14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</row>
    <row r="16" spans="1:17" x14ac:dyDescent="0.25">
      <c r="A16" s="13"/>
      <c r="B16" s="14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</row>
    <row r="17" spans="1:31" x14ac:dyDescent="0.25">
      <c r="A17" s="13"/>
      <c r="B17" s="14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</row>
    <row r="18" spans="1:31" x14ac:dyDescent="0.25">
      <c r="A18" s="13"/>
      <c r="B18" s="14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</row>
    <row r="19" spans="1:31" x14ac:dyDescent="0.25">
      <c r="A19" s="13"/>
      <c r="B19" s="14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</row>
    <row r="20" spans="1:31" x14ac:dyDescent="0.25">
      <c r="A20" s="13"/>
      <c r="B20" s="14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</row>
    <row r="21" spans="1:31" x14ac:dyDescent="0.25">
      <c r="A21" s="13"/>
      <c r="B21" s="14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</row>
    <row r="22" spans="1:31" x14ac:dyDescent="0.25">
      <c r="A22" s="13"/>
      <c r="B22" s="14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</row>
    <row r="23" spans="1:31" x14ac:dyDescent="0.25">
      <c r="A23" s="13"/>
      <c r="B23" s="14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</row>
    <row r="24" spans="1:31" x14ac:dyDescent="0.25">
      <c r="A24" s="13"/>
      <c r="B24" s="14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</row>
    <row r="25" spans="1:31" x14ac:dyDescent="0.25">
      <c r="A25" s="13"/>
      <c r="B25" s="14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</row>
    <row r="26" spans="1:31" x14ac:dyDescent="0.25">
      <c r="A26" s="13"/>
      <c r="B26" s="14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</row>
    <row r="27" spans="1:31" x14ac:dyDescent="0.25">
      <c r="A27" s="13"/>
      <c r="B27" s="14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</row>
    <row r="28" spans="1:31" x14ac:dyDescent="0.25">
      <c r="A28" s="13"/>
      <c r="B28" s="14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</row>
    <row r="29" spans="1:31" x14ac:dyDescent="0.25">
      <c r="A29" s="13"/>
      <c r="B29" s="14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</row>
    <row r="30" spans="1:31" x14ac:dyDescent="0.25">
      <c r="A30" s="13"/>
      <c r="B30" s="14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</row>
    <row r="31" spans="1:31" x14ac:dyDescent="0.25">
      <c r="A31" s="13"/>
      <c r="B31" s="14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</row>
    <row r="32" spans="1:31" x14ac:dyDescent="0.25">
      <c r="A32" s="13"/>
      <c r="B32" s="14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</row>
    <row r="33" spans="1:31" x14ac:dyDescent="0.25">
      <c r="A33" s="13"/>
      <c r="B33" s="14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</row>
    <row r="34" spans="1:31" x14ac:dyDescent="0.25">
      <c r="A34" s="13"/>
      <c r="B34" s="14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</row>
    <row r="35" spans="1:31" x14ac:dyDescent="0.25">
      <c r="A35" s="13"/>
      <c r="B35" s="14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</row>
    <row r="36" spans="1:31" x14ac:dyDescent="0.25">
      <c r="A36" s="13"/>
      <c r="B36" s="14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</row>
    <row r="37" spans="1:31" x14ac:dyDescent="0.25">
      <c r="A37" s="13"/>
      <c r="B37" s="14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</row>
    <row r="38" spans="1:31" x14ac:dyDescent="0.25">
      <c r="A38" s="13"/>
      <c r="B38" s="14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</row>
    <row r="39" spans="1:31" x14ac:dyDescent="0.25">
      <c r="A39" s="13"/>
      <c r="B39" s="14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</row>
    <row r="40" spans="1:31" x14ac:dyDescent="0.25">
      <c r="A40" s="13"/>
      <c r="B40" s="14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</row>
    <row r="41" spans="1:31" x14ac:dyDescent="0.25">
      <c r="A41" s="13"/>
      <c r="B41" s="14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</row>
    <row r="42" spans="1:31" x14ac:dyDescent="0.25">
      <c r="A42" s="13"/>
      <c r="B42" s="14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</row>
    <row r="43" spans="1:31" x14ac:dyDescent="0.25">
      <c r="A43" s="13"/>
      <c r="B43" s="14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</row>
    <row r="44" spans="1:31" x14ac:dyDescent="0.25">
      <c r="A44" s="13"/>
      <c r="B44" s="14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</row>
    <row r="45" spans="1:31" x14ac:dyDescent="0.25">
      <c r="A45" s="13"/>
      <c r="B45" s="14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</row>
    <row r="46" spans="1:31" x14ac:dyDescent="0.25">
      <c r="A46" s="13"/>
      <c r="B46" s="14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</row>
    <row r="47" spans="1:31" x14ac:dyDescent="0.25">
      <c r="A47" s="13"/>
      <c r="B47" s="14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</row>
    <row r="48" spans="1:31" x14ac:dyDescent="0.25">
      <c r="A48" s="13"/>
      <c r="B48" s="14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</row>
    <row r="49" spans="1:31" x14ac:dyDescent="0.25">
      <c r="A49" s="13"/>
      <c r="B49" s="14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</row>
    <row r="50" spans="1:31" x14ac:dyDescent="0.25">
      <c r="A50" s="13"/>
      <c r="B50" s="14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</row>
    <row r="51" spans="1:31" x14ac:dyDescent="0.25">
      <c r="A51" s="13"/>
      <c r="B51" s="14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</row>
    <row r="52" spans="1:31" x14ac:dyDescent="0.25">
      <c r="A52" s="13"/>
      <c r="B52" s="14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</row>
    <row r="53" spans="1:31" x14ac:dyDescent="0.25">
      <c r="A53" s="13"/>
      <c r="B53" s="14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</row>
    <row r="54" spans="1:31" x14ac:dyDescent="0.25">
      <c r="A54" s="13"/>
      <c r="B54" s="14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</row>
    <row r="55" spans="1:31" x14ac:dyDescent="0.25">
      <c r="A55" s="13"/>
      <c r="B55" s="14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</row>
    <row r="56" spans="1:31" x14ac:dyDescent="0.25">
      <c r="A56" s="13"/>
      <c r="B56" s="14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</row>
    <row r="57" spans="1:31" x14ac:dyDescent="0.25"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</row>
    <row r="58" spans="1:31" x14ac:dyDescent="0.25"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</row>
    <row r="59" spans="1:31" x14ac:dyDescent="0.25"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</row>
    <row r="60" spans="1:31" x14ac:dyDescent="0.25"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</row>
    <row r="61" spans="1:31" x14ac:dyDescent="0.25"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</row>
    <row r="62" spans="1:31" x14ac:dyDescent="0.25"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</row>
    <row r="63" spans="1:31" x14ac:dyDescent="0.25"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</row>
    <row r="64" spans="1:31" x14ac:dyDescent="0.25"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</row>
    <row r="65" spans="2:15" x14ac:dyDescent="0.25"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</row>
    <row r="66" spans="2:15" x14ac:dyDescent="0.25"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</row>
    <row r="67" spans="2:15" x14ac:dyDescent="0.25"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</row>
    <row r="68" spans="2:15" x14ac:dyDescent="0.25"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</row>
    <row r="69" spans="2:15" x14ac:dyDescent="0.25"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</row>
    <row r="70" spans="2:15" x14ac:dyDescent="0.25"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</row>
    <row r="71" spans="2:15" x14ac:dyDescent="0.25"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</row>
    <row r="72" spans="2:15" x14ac:dyDescent="0.25"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</row>
    <row r="73" spans="2:15" x14ac:dyDescent="0.25"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</row>
    <row r="74" spans="2:15" x14ac:dyDescent="0.25"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</row>
    <row r="75" spans="2:15" x14ac:dyDescent="0.25"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</row>
    <row r="76" spans="2:15" x14ac:dyDescent="0.25"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</row>
    <row r="77" spans="2:15" x14ac:dyDescent="0.25"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</row>
    <row r="78" spans="2:15" x14ac:dyDescent="0.25"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</row>
    <row r="79" spans="2:15" x14ac:dyDescent="0.25"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</row>
    <row r="80" spans="2:15" x14ac:dyDescent="0.25"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</row>
    <row r="81" spans="2:15" x14ac:dyDescent="0.25"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</row>
    <row r="82" spans="2:15" x14ac:dyDescent="0.25"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</row>
    <row r="83" spans="2:15" x14ac:dyDescent="0.25"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</row>
    <row r="84" spans="2:15" x14ac:dyDescent="0.25"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</row>
    <row r="85" spans="2:15" x14ac:dyDescent="0.25"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</row>
    <row r="86" spans="2:15" x14ac:dyDescent="0.25"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</row>
    <row r="87" spans="2:15" x14ac:dyDescent="0.25"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</row>
    <row r="88" spans="2:15" x14ac:dyDescent="0.25"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</row>
    <row r="89" spans="2:15" x14ac:dyDescent="0.25"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</row>
  </sheetData>
  <mergeCells count="13">
    <mergeCell ref="N1:N2"/>
    <mergeCell ref="P1:P2"/>
    <mergeCell ref="Q1:Q2"/>
    <mergeCell ref="O1:O2"/>
    <mergeCell ref="A1:A2"/>
    <mergeCell ref="B1:B2"/>
    <mergeCell ref="D1:D2"/>
    <mergeCell ref="I1:M1"/>
    <mergeCell ref="C1:C2"/>
    <mergeCell ref="E1:E2"/>
    <mergeCell ref="F1:F2"/>
    <mergeCell ref="G1:G2"/>
    <mergeCell ref="H1:H2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Динамика</vt:lpstr>
      <vt:lpstr>Подключение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Желнин Сергей Александрович</dc:creator>
  <cp:lastModifiedBy>Метельков Дмитрий Олегович</cp:lastModifiedBy>
  <dcterms:created xsi:type="dcterms:W3CDTF">2022-06-30T12:39:16Z</dcterms:created>
  <dcterms:modified xsi:type="dcterms:W3CDTF">2023-01-16T10:06:19Z</dcterms:modified>
</cp:coreProperties>
</file>