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280" yWindow="2400" windowWidth="12975" windowHeight="5775"/>
  </bookViews>
  <sheets>
    <sheet name="Громобоя 3-25" sheetId="1" r:id="rId1"/>
  </sheets>
  <calcPr calcId="144525"/>
</workbook>
</file>

<file path=xl/calcChain.xml><?xml version="1.0" encoding="utf-8"?>
<calcChain xmlns="http://schemas.openxmlformats.org/spreadsheetml/2006/main">
  <c r="E21" i="1" l="1"/>
  <c r="G21" i="1" s="1"/>
  <c r="E20" i="1"/>
  <c r="G20" i="1" s="1"/>
  <c r="F19" i="1"/>
  <c r="E19" i="1"/>
  <c r="D19" i="1"/>
  <c r="D14" i="1" s="1"/>
  <c r="D8" i="1" s="1"/>
  <c r="G18" i="1"/>
  <c r="G17" i="1"/>
  <c r="E17" i="1"/>
  <c r="G16" i="1"/>
  <c r="F15" i="1"/>
  <c r="E15" i="1"/>
  <c r="G15" i="1" s="1"/>
  <c r="G13" i="1"/>
  <c r="F12" i="1"/>
  <c r="E12" i="1"/>
  <c r="G12" i="1" s="1"/>
  <c r="G10" i="1"/>
  <c r="G9" i="1"/>
  <c r="E14" i="1" l="1"/>
  <c r="E8" i="1" s="1"/>
  <c r="G8" i="1" s="1"/>
  <c r="F14" i="1"/>
  <c r="G14" i="1" s="1"/>
  <c r="G22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<sst xmlns="http://schemas.openxmlformats.org/spreadsheetml/2006/main" count="30" uniqueCount="29">
  <si>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</si>
  <si>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</si>
  <si>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Громобоя, д.3/25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</si>
  <si>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</si>
  <si>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</si>
  <si>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</si>
  <si>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</si>
  <si>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</si>
  <si>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</si>
  <si>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</si>
  <si>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</si>
  <si>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</si>
  <si>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</si>
  <si>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</si>
  <si>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</si>
  <si>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</si>
  <si>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</si>
  <si>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</si>
  <si>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</si>
  <si>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</si>
  <si>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</si>
  <si>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</si>
  <si>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</si>
  <si>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</si>
  <si>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</si>
  <si>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</si>
  <si>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</si>
  <si>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 итого по содержанию= -119092,16 рублей</t>
  </si>
  <si>
    <t>Услуги по содержанию и текущему ремонту конструктивных элементов(восстановление освещения в МОП,регулировка с.о., частичный ремонт с.о.,косметический ремонт подъезда),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</si>
</sst>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G23"/>
  <sheetViews>
    <sheetView tabSelected="1" workbookViewId="0">
      <selection sqref="A1:G24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E13+E14</f>
        <v>160291.42000000001</v>
      </c>
      <c r="F8" s="6">
        <v>21725.33</v>
      </c>
      <c r="G8" s="5">
        <f>E8-F8</f>
        <v>138566.09000000003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27000.48</v>
      </c>
      <c r="F12" s="5">
        <f>F13</f>
        <v>26913.94</v>
      </c>
      <c r="G12" s="5">
        <f>E12-F12</f>
        <v>86.540000000000873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27000.48</v>
      </c>
      <c r="F13" s="8">
        <v>26913.94</v>
      </c>
      <c r="G13" s="4">
        <f>E13-F13</f>
        <v>86.540000000000873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133290.94</v>
      </c>
      <c r="F14" s="5">
        <f>F15+F16+F17+F18+F19+F20+F21</f>
        <v>113903.55</v>
      </c>
      <c r="G14" s="5">
        <f>E14-F14</f>
        <v>19387.39</v>
      </c>
    </row>
    <row r="15" spans="1:7" ht="100.5" customHeight="1" x14ac:dyDescent="0.25">
      <c r="A15" s="20" t="s">
        <v>28</v>
      </c>
      <c r="B15" s="21"/>
      <c r="C15" s="4"/>
      <c r="D15" s="4">
        <v>8765.2000000000007</v>
      </c>
      <c r="E15" s="4">
        <f>76888+12072.94</f>
        <v>88960.94</v>
      </c>
      <c r="F15" s="4">
        <f>2985.12+64063.66+16862.5+3960</f>
        <v>87871.28</v>
      </c>
      <c r="G15" s="4">
        <f>E15-F15</f>
        <v>1089.6600000000035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f>22032.36+3459.5+1200</f>
        <v>26691.86</v>
      </c>
      <c r="F17" s="4">
        <v>25491.7</v>
      </c>
      <c r="G17" s="4">
        <f t="shared" ref="G17:G21" si="1">E17-F17</f>
        <v>1200.1599999999999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/>
      <c r="F18" s="4"/>
      <c r="G18" s="4">
        <f t="shared" si="1"/>
        <v>0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4989.78+392.76+3326.36+619.02</f>
        <v>9327.92</v>
      </c>
      <c r="F19" s="4">
        <f>540.57</f>
        <v>540.57000000000005</v>
      </c>
      <c r="G19" s="4">
        <f t="shared" si="1"/>
        <v>8787.35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f>5524.22+867.4+786.71+60.52+100.86+524.47</f>
        <v>7864.18</v>
      </c>
      <c r="F20" s="4"/>
      <c r="G20" s="4">
        <f t="shared" si="1"/>
        <v>7864.18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f>385.52+60.52</f>
        <v>446.03999999999996</v>
      </c>
      <c r="F21" s="4"/>
      <c r="G21" s="4">
        <f t="shared" si="1"/>
        <v>446.03999999999996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19473.93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Громобоя 3-25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2019-03-20T10:39:47Z</cp:lastPrinted>
  <dcterms:created xsi:type="dcterms:W3CDTF">2019-03-20T07:45:41Z</dcterms:created>
  <dcterms:modified xsi:type="dcterms:W3CDTF">2019-03-20T10:40:39Z</dcterms:modified>
</cp:coreProperties>
</file>