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10" windowWidth="23250" windowHeight="11955"/>
  </bookViews>
  <sheets>
    <sheet name="Лист1" sheetId="3" r:id="rId1"/>
  </sheets>
  <definedNames>
    <definedName name="_xlnm.Print_Titles" localSheetId="0">Лист1!$8:$8</definedName>
    <definedName name="_xlnm.Print_Area" localSheetId="0">Лист1!$A$1:$H$36</definedName>
  </definedNames>
  <calcPr calcId="145621"/>
</workbook>
</file>

<file path=xl/calcChain.xml><?xml version="1.0" encoding="utf-8"?>
<calcChain xmlns="http://schemas.openxmlformats.org/spreadsheetml/2006/main">
  <c r="G31" i="3" l="1"/>
  <c r="G26" i="3" l="1"/>
  <c r="G23" i="3"/>
  <c r="G22" i="3"/>
  <c r="G21" i="3"/>
  <c r="G20" i="3"/>
</calcChain>
</file>

<file path=xl/sharedStrings.xml><?xml version="1.0" encoding="utf-8"?>
<sst xmlns="http://schemas.openxmlformats.org/spreadsheetml/2006/main" count="149" uniqueCount="76">
  <si>
    <t xml:space="preserve">Приложение </t>
  </si>
  <si>
    <t>к решению Ивановской</t>
  </si>
  <si>
    <t>городской Думы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</si>
  <si>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</si>
  <si>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</si>
  <si>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</si>
  <si>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</si>
  <si>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</si>
  <si>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</si>
  <si>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</si>
  <si>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</si>
  <si>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</si>
  <si>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Моисеенков Д.И.</t>
  </si>
  <si>
    <t>Комитет по культуре</t>
  </si>
  <si>
    <t>Томс С.Р.</t>
  </si>
  <si>
    <t>МБУК ЦБС г. Иванова, библиотека-филиал № 24,  ул. Кавалерийская, д. 50</t>
  </si>
  <si>
    <t>Ремонтные работы, приобретение мебели и материальных запасов</t>
  </si>
  <si>
    <t>Бочкова Г.Ю.</t>
  </si>
  <si>
    <t>Приобретение мебели и материальных запасов</t>
  </si>
  <si>
    <t>Установка игровых элементов</t>
  </si>
  <si>
    <t>Управление жилищно-коммунального хозяйства</t>
  </si>
  <si>
    <t>до 01.10.2018</t>
  </si>
  <si>
    <t>Ул. Типографская, д. 20</t>
  </si>
  <si>
    <t>Установка дополнительных игровых элементов</t>
  </si>
  <si>
    <t>МБОУ "СШ № 43", ул. Носова, д. 49</t>
  </si>
  <si>
    <t>Ремонтные работы</t>
  </si>
  <si>
    <t>Управление образования</t>
  </si>
  <si>
    <t>МБУК ЦБС  г. Иванова, библиотека-филиал № 18, ул. Степана Халтурина, д. 1</t>
  </si>
  <si>
    <t>Приобретение компьютера, мебели и материальных запасов</t>
  </si>
  <si>
    <t>МБУК ЦБС г. Иванова, библиотека-филиал № 16", ул. 4-я Завокзальная, д. 38</t>
  </si>
  <si>
    <t>Территория округа</t>
  </si>
  <si>
    <t>Обрезка деревьев</t>
  </si>
  <si>
    <t>Управление благоустройства</t>
  </si>
  <si>
    <t>В течение года</t>
  </si>
  <si>
    <t>ТОС "Дальний", ул. 2-я Грачевская, ул. 1-я Грачевская (частично)</t>
  </si>
  <si>
    <t>Разработка проектно-сметной документации по устройству уличного освещения</t>
  </si>
  <si>
    <t>Управление капитального строительства</t>
  </si>
  <si>
    <t>Горюнова О.В.</t>
  </si>
  <si>
    <t>Мамедов С.А.</t>
  </si>
  <si>
    <t>МБУК ЦБС  г. Иванова, ЦГБ им. Я.П. Гарелина, ул. Бубнова, д. 49</t>
  </si>
  <si>
    <t>Изменения в сводный план мероприятий по выполнению наказов избирателей, принятых к исполнению в 2018 году</t>
  </si>
  <si>
    <t>Кузьмичев А.С.</t>
  </si>
  <si>
    <t>МБУК ЦБС г. Иванова, библиотека-филиал № 12, ул. Сахарова, д. 58</t>
  </si>
  <si>
    <t>МБОУ "СШ № 54", ул. Володиной, д. 9</t>
  </si>
  <si>
    <t>Пер. Силикатный, д. 53</t>
  </si>
  <si>
    <t>Ул. Богдана Хмельницкого, д.73</t>
  </si>
  <si>
    <t>Благоустройство территории (подсыпка грунтом, посадка "живой изгороди", посев газона)</t>
  </si>
  <si>
    <t>Белолапова О.В.</t>
  </si>
  <si>
    <t>МБУ ДО "Детская музыкальная школа № 1 города Иваново", ул. Володиной, д. 7</t>
  </si>
  <si>
    <t xml:space="preserve"> МБУК ЦБС г. Иванова, библиотека-филиал № 14, ул. Лежневская, д. 165</t>
  </si>
  <si>
    <t>2 - 3 кварталы</t>
  </si>
  <si>
    <t>2 - 4 кварталы</t>
  </si>
  <si>
    <t>2 -3 кварталы</t>
  </si>
  <si>
    <t>Ремонтные работы, приобретение музыкальных инструментов и материальных запасов</t>
  </si>
  <si>
    <t>Шипков И.Н.</t>
  </si>
  <si>
    <t>2 - 3 квартал</t>
  </si>
  <si>
    <t>Ямочный ремонт межквартальных проездов и  пешеходных  дорожек</t>
  </si>
  <si>
    <t>Ул. Суворова, д. 40</t>
  </si>
  <si>
    <t>Ул. Панина, д. 17</t>
  </si>
  <si>
    <t>Ул. Лежневская, д. 134</t>
  </si>
  <si>
    <t>Установка игровых элементов (для старшей возрастной группы)</t>
  </si>
  <si>
    <t>Ул. Колотилова, д. 58</t>
  </si>
  <si>
    <r>
      <t xml:space="preserve">от </t>
    </r>
    <r>
      <rPr>
        <u/>
        <sz val="11"/>
        <rFont val="Times New Roman"/>
        <family val="1"/>
        <charset val="204"/>
      </rPr>
      <t>21.02.2018</t>
    </r>
    <r>
      <rPr>
        <sz val="11"/>
        <rFont val="Times New Roman"/>
        <family val="1"/>
        <charset val="204"/>
      </rPr>
      <t xml:space="preserve"> № </t>
    </r>
    <r>
      <rPr>
        <u/>
        <sz val="11"/>
        <rFont val="Times New Roman"/>
        <family val="1"/>
        <charset val="204"/>
      </rPr>
      <t>502</t>
    </r>
    <r>
      <rPr>
        <sz val="11"/>
        <rFont val="Times New Roman"/>
        <family val="1"/>
        <charset val="204"/>
      </rPr>
      <t xml:space="preserve">
</t>
    </r>
  </si>
  <si>
    <t>Омехин А.В.</t>
  </si>
  <si>
    <t>Укрепление материально-технической базы</t>
  </si>
  <si>
    <t>Комитет молодежной политики, физической культуры и спорта</t>
  </si>
  <si>
    <t>1 квартал</t>
  </si>
  <si>
    <t>Ул. 2-я Чапаева, д. 40А</t>
  </si>
  <si>
    <t>Ул. Родниковская, д. 50, д. 50А</t>
  </si>
  <si>
    <t>Ул. Новосельская, д. 8Б</t>
  </si>
  <si>
    <t>Ул. Родниковская, д. 52А</t>
  </si>
  <si>
    <t>Ул. Генерала Хлебникова, д. 16А</t>
  </si>
  <si>
    <t>МБУК ЦБС г. Иванова, библиотека-филиал № 26, ул. Победы, д. 42А</t>
  </si>
  <si>
    <t>МБУК ЦБС г. Иванова, библиотека-филиал № 15, пер. 4-й Котельницкий, д. 1Б</t>
  </si>
  <si>
    <t>НП СК "Энергия", Бакинский проезд, д. 55А</t>
  </si>
  <si>
    <t>Ул. Кудряшова, д. 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</si>
</sst>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(* #,##0.0_);_(* \(#,##0.0\);_(* &quot;-&quot;??_);_(@_)"/>
    <numFmt numFmtId="166" formatCode="#,##0.0_ ;[Red]\-#,##0.0\ "/>
    <numFmt numFmtId="167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rebuchet MS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u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</cellStyleXfs>
  <cellXfs count="22">
    <xf numFmtId="0" fontId="0" fillId="0" borderId="0" xfId="0"/>
    <xf numFmtId="49" fontId="2" fillId="0" borderId="0" xfId="0" applyNumberFormat="1" applyFont="1" applyFill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left" vertical="top" wrapText="1" indent="1"/>
    </xf>
    <xf numFmtId="165" fontId="2" fillId="0" borderId="0" xfId="1" applyNumberFormat="1" applyFont="1" applyFill="1" applyAlignment="1">
      <alignment vertical="top" wrapText="1"/>
    </xf>
    <xf numFmtId="49" fontId="6" fillId="0" borderId="0" xfId="0" applyNumberFormat="1" applyFont="1" applyFill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 wrapText="1" indent="1"/>
    </xf>
    <xf numFmtId="0" fontId="2" fillId="0" borderId="0" xfId="0" applyFont="1" applyFill="1" applyBorder="1"/>
    <xf numFmtId="166" fontId="6" fillId="0" borderId="1" xfId="3" applyNumberFormat="1" applyFont="1" applyFill="1" applyBorder="1" applyAlignment="1">
      <alignment horizontal="right" vertical="top"/>
    </xf>
    <xf numFmtId="167" fontId="6" fillId="0" borderId="1" xfId="0" applyNumberFormat="1" applyFont="1" applyFill="1" applyBorder="1" applyAlignment="1">
      <alignment horizontal="right" vertical="top"/>
    </xf>
    <xf numFmtId="49" fontId="6" fillId="0" borderId="1" xfId="5" applyNumberFormat="1" applyFont="1" applyFill="1" applyBorder="1" applyAlignment="1">
      <alignment horizontal="left" vertical="top" wrapText="1" indent="1"/>
    </xf>
    <xf numFmtId="0" fontId="2" fillId="0" borderId="0" xfId="0" applyFont="1" applyFill="1"/>
    <xf numFmtId="0" fontId="10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49" fontId="4" fillId="0" borderId="0" xfId="2" applyNumberFormat="1" applyFont="1" applyFill="1" applyAlignment="1">
      <alignment horizontal="left" vertical="top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</cellXfs>
  <cellStyles count="6">
    <cellStyle name="Обычный" xfId="0" builtinId="0"/>
    <cellStyle name="Обычный_Лист1" xfId="2"/>
    <cellStyle name="Обычный_Лист1_1" xfId="5"/>
    <cellStyle name="Финансовый" xfId="1" builtinId="3"/>
    <cellStyle name="Финансовый 4" xfId="3"/>
    <cellStyle name="Финансовый 4 2" xfId="4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zoomScale="90" zoomScaleNormal="90" workbookViewId="0">
      <selection activeCell="M9" sqref="M9"/>
    </sheetView>
  </sheetViews>
  <sheetFormatPr defaultColWidth="9.140625" defaultRowHeight="15" x14ac:dyDescent="0.25"/>
  <cols>
    <col min="1" max="1" width="10.42578125" style="16" customWidth="1"/>
    <col min="2" max="2" width="6" style="16" customWidth="1"/>
    <col min="3" max="3" width="20.28515625" style="16" customWidth="1"/>
    <col min="4" max="4" width="45.42578125" style="16" customWidth="1"/>
    <col min="5" max="5" width="37.85546875" style="16" customWidth="1"/>
    <col min="6" max="6" width="28.7109375" style="16" customWidth="1"/>
    <col min="7" max="7" width="17" style="16" customWidth="1"/>
    <col min="8" max="8" width="15.7109375" style="16" customWidth="1"/>
    <col min="9" max="16384" width="9.140625" style="16"/>
  </cols>
  <sheetData>
    <row r="1" spans="1:11" x14ac:dyDescent="0.25">
      <c r="A1" s="15"/>
      <c r="B1" s="15"/>
      <c r="C1" s="15"/>
      <c r="D1" s="15"/>
      <c r="E1" s="15"/>
      <c r="F1" s="15"/>
      <c r="G1" s="19" t="s">
        <v>0</v>
      </c>
      <c r="H1" s="19"/>
    </row>
    <row r="2" spans="1:11" ht="15" customHeight="1" x14ac:dyDescent="0.25">
      <c r="A2" s="15"/>
      <c r="B2" s="15"/>
      <c r="C2" s="15"/>
      <c r="D2" s="15"/>
      <c r="E2" s="15"/>
      <c r="F2" s="15"/>
      <c r="G2" s="19" t="s">
        <v>1</v>
      </c>
      <c r="H2" s="19"/>
    </row>
    <row r="3" spans="1:11" x14ac:dyDescent="0.25">
      <c r="A3" s="15"/>
      <c r="B3" s="15"/>
      <c r="C3" s="15"/>
      <c r="D3" s="15"/>
      <c r="E3" s="15"/>
      <c r="F3" s="15"/>
      <c r="G3" s="19" t="s">
        <v>2</v>
      </c>
      <c r="H3" s="19"/>
    </row>
    <row r="4" spans="1:11" ht="15" customHeight="1" x14ac:dyDescent="0.25">
      <c r="A4" s="15"/>
      <c r="B4" s="15"/>
      <c r="C4" s="15"/>
      <c r="D4" s="15"/>
      <c r="E4" s="15"/>
      <c r="F4" s="15"/>
      <c r="G4" s="19" t="s">
        <v>62</v>
      </c>
      <c r="H4" s="19"/>
    </row>
    <row r="5" spans="1:11" ht="14.45" x14ac:dyDescent="0.3">
      <c r="A5" s="15"/>
      <c r="B5" s="15"/>
      <c r="C5" s="15"/>
      <c r="D5" s="15"/>
      <c r="E5" s="15"/>
      <c r="F5" s="15"/>
      <c r="G5" s="15"/>
      <c r="H5" s="17"/>
    </row>
    <row r="6" spans="1:11" ht="18.75" customHeight="1" x14ac:dyDescent="0.3">
      <c r="A6" s="20" t="s">
        <v>40</v>
      </c>
      <c r="B6" s="21"/>
      <c r="C6" s="21"/>
      <c r="D6" s="21"/>
      <c r="E6" s="21"/>
      <c r="F6" s="21"/>
      <c r="G6" s="21"/>
      <c r="H6" s="21"/>
    </row>
    <row r="7" spans="1:11" ht="15.75" x14ac:dyDescent="0.25">
      <c r="A7" s="1"/>
      <c r="B7" s="2"/>
      <c r="C7" s="3"/>
      <c r="D7" s="3"/>
      <c r="E7" s="3"/>
      <c r="F7" s="3"/>
      <c r="G7" s="4"/>
      <c r="H7" s="5" t="s">
        <v>3</v>
      </c>
    </row>
    <row r="8" spans="1:11" ht="60" x14ac:dyDescent="0.25">
      <c r="A8" s="6" t="s">
        <v>4</v>
      </c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6" t="s">
        <v>11</v>
      </c>
    </row>
    <row r="9" spans="1:11" s="11" customFormat="1" ht="31.5" x14ac:dyDescent="0.2">
      <c r="A9" s="8">
        <v>1</v>
      </c>
      <c r="B9" s="8">
        <v>1</v>
      </c>
      <c r="C9" s="10"/>
      <c r="D9" s="10" t="s">
        <v>57</v>
      </c>
      <c r="E9" s="10" t="s">
        <v>19</v>
      </c>
      <c r="F9" s="10" t="s">
        <v>20</v>
      </c>
      <c r="G9" s="12">
        <v>135</v>
      </c>
      <c r="H9" s="9" t="s">
        <v>21</v>
      </c>
      <c r="I9" s="18"/>
      <c r="K9" s="18"/>
    </row>
    <row r="10" spans="1:11" s="11" customFormat="1" ht="31.5" x14ac:dyDescent="0.2">
      <c r="A10" s="8">
        <v>1</v>
      </c>
      <c r="B10" s="8">
        <v>2</v>
      </c>
      <c r="C10" s="10"/>
      <c r="D10" s="10" t="s">
        <v>67</v>
      </c>
      <c r="E10" s="10" t="s">
        <v>19</v>
      </c>
      <c r="F10" s="10" t="s">
        <v>20</v>
      </c>
      <c r="G10" s="12">
        <v>110</v>
      </c>
      <c r="H10" s="9" t="s">
        <v>21</v>
      </c>
      <c r="I10" s="18"/>
      <c r="K10" s="18"/>
    </row>
    <row r="11" spans="1:11" s="11" customFormat="1" ht="31.5" x14ac:dyDescent="0.2">
      <c r="A11" s="8">
        <v>1</v>
      </c>
      <c r="B11" s="8">
        <v>4</v>
      </c>
      <c r="C11" s="10"/>
      <c r="D11" s="10" t="s">
        <v>58</v>
      </c>
      <c r="E11" s="10" t="s">
        <v>19</v>
      </c>
      <c r="F11" s="10" t="s">
        <v>20</v>
      </c>
      <c r="G11" s="12">
        <v>137</v>
      </c>
      <c r="H11" s="9" t="s">
        <v>21</v>
      </c>
      <c r="I11" s="18"/>
      <c r="K11" s="18"/>
    </row>
    <row r="12" spans="1:11" s="11" customFormat="1" ht="31.5" x14ac:dyDescent="0.2">
      <c r="A12" s="8">
        <v>1</v>
      </c>
      <c r="B12" s="8">
        <v>5</v>
      </c>
      <c r="C12" s="10"/>
      <c r="D12" s="10" t="s">
        <v>59</v>
      </c>
      <c r="E12" s="10" t="s">
        <v>60</v>
      </c>
      <c r="F12" s="10" t="s">
        <v>20</v>
      </c>
      <c r="G12" s="12">
        <v>108</v>
      </c>
      <c r="H12" s="9" t="s">
        <v>21</v>
      </c>
      <c r="I12" s="18"/>
      <c r="K12" s="18"/>
    </row>
    <row r="13" spans="1:11" s="11" customFormat="1" ht="31.5" x14ac:dyDescent="0.2">
      <c r="A13" s="8">
        <v>1</v>
      </c>
      <c r="B13" s="8">
        <v>6</v>
      </c>
      <c r="C13" s="10"/>
      <c r="D13" s="10" t="s">
        <v>61</v>
      </c>
      <c r="E13" s="10" t="s">
        <v>19</v>
      </c>
      <c r="F13" s="10" t="s">
        <v>20</v>
      </c>
      <c r="G13" s="12">
        <v>110</v>
      </c>
      <c r="H13" s="9" t="s">
        <v>21</v>
      </c>
      <c r="I13" s="18"/>
      <c r="K13" s="18"/>
    </row>
    <row r="14" spans="1:11" s="11" customFormat="1" ht="31.5" x14ac:dyDescent="0.2">
      <c r="A14" s="8">
        <v>2</v>
      </c>
      <c r="B14" s="8">
        <v>8</v>
      </c>
      <c r="C14" s="10" t="s">
        <v>14</v>
      </c>
      <c r="D14" s="10" t="s">
        <v>15</v>
      </c>
      <c r="E14" s="10" t="s">
        <v>16</v>
      </c>
      <c r="F14" s="10" t="s">
        <v>13</v>
      </c>
      <c r="G14" s="12">
        <v>50</v>
      </c>
      <c r="H14" s="9" t="s">
        <v>50</v>
      </c>
    </row>
    <row r="15" spans="1:11" s="11" customFormat="1" ht="31.5" x14ac:dyDescent="0.2">
      <c r="A15" s="8">
        <v>4</v>
      </c>
      <c r="B15" s="8">
        <v>13</v>
      </c>
      <c r="C15" s="10" t="s">
        <v>54</v>
      </c>
      <c r="D15" s="10" t="s">
        <v>68</v>
      </c>
      <c r="E15" s="10" t="s">
        <v>23</v>
      </c>
      <c r="F15" s="10" t="s">
        <v>20</v>
      </c>
      <c r="G15" s="12">
        <v>200</v>
      </c>
      <c r="H15" s="9" t="s">
        <v>55</v>
      </c>
      <c r="J15" s="18"/>
    </row>
    <row r="16" spans="1:11" s="11" customFormat="1" ht="31.5" x14ac:dyDescent="0.2">
      <c r="A16" s="8">
        <v>4</v>
      </c>
      <c r="B16" s="8">
        <v>14</v>
      </c>
      <c r="C16" s="10" t="s">
        <v>54</v>
      </c>
      <c r="D16" s="10" t="s">
        <v>69</v>
      </c>
      <c r="E16" s="10" t="s">
        <v>19</v>
      </c>
      <c r="F16" s="10" t="s">
        <v>20</v>
      </c>
      <c r="G16" s="12">
        <v>200</v>
      </c>
      <c r="H16" s="9" t="s">
        <v>55</v>
      </c>
      <c r="J16" s="18"/>
    </row>
    <row r="17" spans="1:10" s="11" customFormat="1" ht="31.5" x14ac:dyDescent="0.2">
      <c r="A17" s="8">
        <v>4</v>
      </c>
      <c r="B17" s="8">
        <v>20</v>
      </c>
      <c r="C17" s="10" t="s">
        <v>54</v>
      </c>
      <c r="D17" s="10" t="s">
        <v>30</v>
      </c>
      <c r="E17" s="10" t="s">
        <v>56</v>
      </c>
      <c r="F17" s="10" t="s">
        <v>32</v>
      </c>
      <c r="G17" s="12">
        <v>100</v>
      </c>
      <c r="H17" s="9" t="s">
        <v>55</v>
      </c>
      <c r="J17" s="18"/>
    </row>
    <row r="18" spans="1:10" s="11" customFormat="1" ht="31.5" x14ac:dyDescent="0.2">
      <c r="A18" s="8">
        <v>4</v>
      </c>
      <c r="B18" s="8">
        <v>21</v>
      </c>
      <c r="C18" s="10" t="s">
        <v>54</v>
      </c>
      <c r="D18" s="10" t="s">
        <v>70</v>
      </c>
      <c r="E18" s="10" t="s">
        <v>23</v>
      </c>
      <c r="F18" s="10" t="s">
        <v>20</v>
      </c>
      <c r="G18" s="12">
        <v>100</v>
      </c>
      <c r="H18" s="9" t="s">
        <v>55</v>
      </c>
      <c r="J18" s="18"/>
    </row>
    <row r="19" spans="1:10" s="11" customFormat="1" ht="31.5" x14ac:dyDescent="0.2">
      <c r="A19" s="8">
        <v>5</v>
      </c>
      <c r="B19" s="8">
        <v>5</v>
      </c>
      <c r="C19" s="10" t="s">
        <v>17</v>
      </c>
      <c r="D19" s="10" t="s">
        <v>49</v>
      </c>
      <c r="E19" s="10" t="s">
        <v>18</v>
      </c>
      <c r="F19" s="10" t="s">
        <v>13</v>
      </c>
      <c r="G19" s="12">
        <v>50</v>
      </c>
      <c r="H19" s="9" t="s">
        <v>50</v>
      </c>
    </row>
    <row r="20" spans="1:10" s="11" customFormat="1" ht="31.5" x14ac:dyDescent="0.2">
      <c r="A20" s="8">
        <v>5</v>
      </c>
      <c r="B20" s="8">
        <v>14</v>
      </c>
      <c r="C20" s="10" t="s">
        <v>17</v>
      </c>
      <c r="D20" s="10" t="s">
        <v>71</v>
      </c>
      <c r="E20" s="10" t="s">
        <v>19</v>
      </c>
      <c r="F20" s="10" t="s">
        <v>20</v>
      </c>
      <c r="G20" s="12">
        <f>220-35</f>
        <v>185</v>
      </c>
      <c r="H20" s="9" t="s">
        <v>21</v>
      </c>
    </row>
    <row r="21" spans="1:10" s="11" customFormat="1" ht="31.5" x14ac:dyDescent="0.2">
      <c r="A21" s="8">
        <v>5</v>
      </c>
      <c r="B21" s="8">
        <v>15</v>
      </c>
      <c r="C21" s="10" t="s">
        <v>17</v>
      </c>
      <c r="D21" s="10" t="s">
        <v>22</v>
      </c>
      <c r="E21" s="10" t="s">
        <v>23</v>
      </c>
      <c r="F21" s="10" t="s">
        <v>20</v>
      </c>
      <c r="G21" s="13">
        <f>60+15</f>
        <v>75</v>
      </c>
      <c r="H21" s="9" t="s">
        <v>21</v>
      </c>
    </row>
    <row r="22" spans="1:10" s="11" customFormat="1" ht="31.5" x14ac:dyDescent="0.2">
      <c r="A22" s="8">
        <v>5</v>
      </c>
      <c r="B22" s="8">
        <v>16</v>
      </c>
      <c r="C22" s="10" t="s">
        <v>17</v>
      </c>
      <c r="D22" s="10" t="s">
        <v>75</v>
      </c>
      <c r="E22" s="10" t="s">
        <v>19</v>
      </c>
      <c r="F22" s="10" t="s">
        <v>20</v>
      </c>
      <c r="G22" s="13">
        <f>180+20</f>
        <v>200</v>
      </c>
      <c r="H22" s="9" t="s">
        <v>21</v>
      </c>
    </row>
    <row r="23" spans="1:10" s="11" customFormat="1" ht="15.75" x14ac:dyDescent="0.2">
      <c r="A23" s="8">
        <v>8</v>
      </c>
      <c r="B23" s="8">
        <v>3</v>
      </c>
      <c r="C23" s="10" t="s">
        <v>12</v>
      </c>
      <c r="D23" s="10" t="s">
        <v>24</v>
      </c>
      <c r="E23" s="10" t="s">
        <v>25</v>
      </c>
      <c r="F23" s="10" t="s">
        <v>26</v>
      </c>
      <c r="G23" s="12">
        <f>150+50</f>
        <v>200</v>
      </c>
      <c r="H23" s="9" t="s">
        <v>51</v>
      </c>
    </row>
    <row r="24" spans="1:10" s="11" customFormat="1" ht="31.5" x14ac:dyDescent="0.2">
      <c r="A24" s="8">
        <v>8</v>
      </c>
      <c r="B24" s="8">
        <v>13</v>
      </c>
      <c r="C24" s="10" t="s">
        <v>12</v>
      </c>
      <c r="D24" s="10" t="s">
        <v>27</v>
      </c>
      <c r="E24" s="10" t="s">
        <v>28</v>
      </c>
      <c r="F24" s="10" t="s">
        <v>13</v>
      </c>
      <c r="G24" s="12">
        <v>100</v>
      </c>
      <c r="H24" s="9" t="s">
        <v>50</v>
      </c>
    </row>
    <row r="25" spans="1:10" s="11" customFormat="1" ht="31.5" x14ac:dyDescent="0.2">
      <c r="A25" s="8">
        <v>8</v>
      </c>
      <c r="B25" s="8">
        <v>14</v>
      </c>
      <c r="C25" s="10" t="s">
        <v>12</v>
      </c>
      <c r="D25" s="10" t="s">
        <v>29</v>
      </c>
      <c r="E25" s="10" t="s">
        <v>28</v>
      </c>
      <c r="F25" s="10" t="s">
        <v>13</v>
      </c>
      <c r="G25" s="12">
        <v>50</v>
      </c>
      <c r="H25" s="9" t="s">
        <v>50</v>
      </c>
    </row>
    <row r="26" spans="1:10" s="11" customFormat="1" ht="31.5" x14ac:dyDescent="0.2">
      <c r="A26" s="8">
        <v>8</v>
      </c>
      <c r="B26" s="8">
        <v>23</v>
      </c>
      <c r="C26" s="10" t="s">
        <v>12</v>
      </c>
      <c r="D26" s="10" t="s">
        <v>30</v>
      </c>
      <c r="E26" s="10" t="s">
        <v>31</v>
      </c>
      <c r="F26" s="14" t="s">
        <v>32</v>
      </c>
      <c r="G26" s="13">
        <f>200-150</f>
        <v>50</v>
      </c>
      <c r="H26" s="9" t="s">
        <v>33</v>
      </c>
    </row>
    <row r="27" spans="1:10" s="11" customFormat="1" ht="47.25" x14ac:dyDescent="0.2">
      <c r="A27" s="8">
        <v>8</v>
      </c>
      <c r="B27" s="8">
        <v>25</v>
      </c>
      <c r="C27" s="10" t="s">
        <v>12</v>
      </c>
      <c r="D27" s="10" t="s">
        <v>34</v>
      </c>
      <c r="E27" s="10" t="s">
        <v>35</v>
      </c>
      <c r="F27" s="14" t="s">
        <v>36</v>
      </c>
      <c r="G27" s="13">
        <v>200</v>
      </c>
      <c r="H27" s="9" t="s">
        <v>33</v>
      </c>
    </row>
    <row r="28" spans="1:10" s="11" customFormat="1" ht="31.5" x14ac:dyDescent="0.2">
      <c r="A28" s="8">
        <v>9</v>
      </c>
      <c r="B28" s="8">
        <v>3</v>
      </c>
      <c r="C28" s="10" t="s">
        <v>37</v>
      </c>
      <c r="D28" s="10" t="s">
        <v>39</v>
      </c>
      <c r="E28" s="10" t="s">
        <v>16</v>
      </c>
      <c r="F28" s="10" t="s">
        <v>13</v>
      </c>
      <c r="G28" s="13">
        <v>200</v>
      </c>
      <c r="H28" s="9" t="s">
        <v>50</v>
      </c>
    </row>
    <row r="29" spans="1:10" s="11" customFormat="1" ht="31.5" x14ac:dyDescent="0.2">
      <c r="A29" s="8">
        <v>9</v>
      </c>
      <c r="B29" s="8">
        <v>4</v>
      </c>
      <c r="C29" s="10" t="s">
        <v>37</v>
      </c>
      <c r="D29" s="10" t="s">
        <v>72</v>
      </c>
      <c r="E29" s="10" t="s">
        <v>16</v>
      </c>
      <c r="F29" s="10" t="s">
        <v>13</v>
      </c>
      <c r="G29" s="13">
        <v>200</v>
      </c>
      <c r="H29" s="9" t="s">
        <v>50</v>
      </c>
    </row>
    <row r="30" spans="1:10" s="11" customFormat="1" ht="47.25" x14ac:dyDescent="0.2">
      <c r="A30" s="8">
        <v>10</v>
      </c>
      <c r="B30" s="8">
        <v>20</v>
      </c>
      <c r="C30" s="10" t="s">
        <v>38</v>
      </c>
      <c r="D30" s="10" t="s">
        <v>73</v>
      </c>
      <c r="E30" s="10" t="s">
        <v>18</v>
      </c>
      <c r="F30" s="10" t="s">
        <v>13</v>
      </c>
      <c r="G30" s="12">
        <v>100</v>
      </c>
      <c r="H30" s="9" t="s">
        <v>52</v>
      </c>
    </row>
    <row r="31" spans="1:10" s="11" customFormat="1" ht="15.75" x14ac:dyDescent="0.2">
      <c r="A31" s="8">
        <v>13</v>
      </c>
      <c r="B31" s="8">
        <v>2</v>
      </c>
      <c r="C31" s="10" t="s">
        <v>47</v>
      </c>
      <c r="D31" s="10" t="s">
        <v>43</v>
      </c>
      <c r="E31" s="10" t="s">
        <v>25</v>
      </c>
      <c r="F31" s="10" t="s">
        <v>26</v>
      </c>
      <c r="G31" s="13">
        <f>200+50</f>
        <v>250</v>
      </c>
      <c r="H31" s="9" t="s">
        <v>51</v>
      </c>
    </row>
    <row r="32" spans="1:10" s="11" customFormat="1" ht="47.25" x14ac:dyDescent="0.2">
      <c r="A32" s="8">
        <v>13</v>
      </c>
      <c r="B32" s="8">
        <v>20</v>
      </c>
      <c r="C32" s="10" t="s">
        <v>47</v>
      </c>
      <c r="D32" s="10" t="s">
        <v>48</v>
      </c>
      <c r="E32" s="10" t="s">
        <v>53</v>
      </c>
      <c r="F32" s="10" t="s">
        <v>13</v>
      </c>
      <c r="G32" s="13">
        <v>100</v>
      </c>
      <c r="H32" s="9" t="s">
        <v>51</v>
      </c>
    </row>
    <row r="33" spans="1:8" s="11" customFormat="1" ht="31.5" x14ac:dyDescent="0.2">
      <c r="A33" s="8">
        <v>13</v>
      </c>
      <c r="B33" s="8">
        <v>21</v>
      </c>
      <c r="C33" s="10" t="s">
        <v>47</v>
      </c>
      <c r="D33" s="10" t="s">
        <v>44</v>
      </c>
      <c r="E33" s="10" t="s">
        <v>19</v>
      </c>
      <c r="F33" s="10" t="s">
        <v>20</v>
      </c>
      <c r="G33" s="12">
        <v>50</v>
      </c>
      <c r="H33" s="9" t="s">
        <v>21</v>
      </c>
    </row>
    <row r="34" spans="1:8" s="11" customFormat="1" ht="47.25" x14ac:dyDescent="0.2">
      <c r="A34" s="8">
        <v>13</v>
      </c>
      <c r="B34" s="8">
        <v>22</v>
      </c>
      <c r="C34" s="10" t="s">
        <v>47</v>
      </c>
      <c r="D34" s="10" t="s">
        <v>45</v>
      </c>
      <c r="E34" s="10" t="s">
        <v>46</v>
      </c>
      <c r="F34" s="10" t="s">
        <v>20</v>
      </c>
      <c r="G34" s="12">
        <v>50</v>
      </c>
      <c r="H34" s="9" t="s">
        <v>51</v>
      </c>
    </row>
    <row r="35" spans="1:8" s="11" customFormat="1" ht="47.25" x14ac:dyDescent="0.2">
      <c r="A35" s="8">
        <v>14</v>
      </c>
      <c r="B35" s="8">
        <v>20</v>
      </c>
      <c r="C35" s="10" t="s">
        <v>63</v>
      </c>
      <c r="D35" s="10" t="s">
        <v>74</v>
      </c>
      <c r="E35" s="10" t="s">
        <v>64</v>
      </c>
      <c r="F35" s="10" t="s">
        <v>65</v>
      </c>
      <c r="G35" s="12">
        <v>100</v>
      </c>
      <c r="H35" s="9" t="s">
        <v>66</v>
      </c>
    </row>
    <row r="36" spans="1:8" s="11" customFormat="1" ht="31.5" x14ac:dyDescent="0.2">
      <c r="A36" s="8">
        <v>15</v>
      </c>
      <c r="B36" s="8">
        <v>15</v>
      </c>
      <c r="C36" s="10" t="s">
        <v>41</v>
      </c>
      <c r="D36" s="10" t="s">
        <v>42</v>
      </c>
      <c r="E36" s="10" t="s">
        <v>18</v>
      </c>
      <c r="F36" s="10" t="s">
        <v>13</v>
      </c>
      <c r="G36" s="12">
        <v>50</v>
      </c>
      <c r="H36" s="9" t="s">
        <v>51</v>
      </c>
    </row>
  </sheetData>
  <mergeCells count="5">
    <mergeCell ref="G1:H1"/>
    <mergeCell ref="G2:H2"/>
    <mergeCell ref="G3:H3"/>
    <mergeCell ref="G4:H4"/>
    <mergeCell ref="A6:H6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FB557728E026643B981340620189C3A" ma:contentTypeVersion="1" ma:contentTypeDescription="Создание документа." ma:contentTypeScope="" ma:versionID="d7166e3dc9c95f7f063e92d68124395b">
  <xsd:schema xmlns:xsd="http://www.w3.org/2001/XMLSchema" xmlns:xs="http://www.w3.org/2001/XMLSchema" xmlns:p="http://schemas.microsoft.com/office/2006/metadata/properties" xmlns:ns2="7187eedf-3377-40a1-9d0c-8b31896174b9" targetNamespace="http://schemas.microsoft.com/office/2006/metadata/properties" ma:root="true" ma:fieldsID="bfb814c1776537f60c7016eaecae523f" ns2:_="">
    <xsd:import namespace="7187eedf-3377-40a1-9d0c-8b31896174b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7eedf-3377-40a1-9d0c-8b31896174b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187eedf-3377-40a1-9d0c-8b31896174b9">M6MW3T5FJAUW-171-2944</_dlc_DocId>
    <_dlc_DocIdUrl xmlns="7187eedf-3377-40a1-9d0c-8b31896174b9">
      <Url>http://portal.ivgoradm.ru/IGD/_layouts/DocIdRedir.aspx?ID=M6MW3T5FJAUW-171-2944</Url>
      <Description>M6MW3T5FJAUW-171-2944</Description>
    </_dlc_DocIdUrl>
  </documentManagement>
</p:properties>
</file>

<file path=customXml/itemProps1.xml><?xml version="1.0" encoding="utf-8"?>
<ds:datastoreItem xmlns:ds="http://schemas.openxmlformats.org/officeDocument/2006/customXml" ds:itemID="{645DB642-F4A9-4358-88CE-286165C89D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7CA8E0-D5FD-4F12-AF2F-DD12469D9F2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DF3028D-3A23-4945-885D-DF6E98AA96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7eedf-3377-40a1-9d0c-8b31896174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1270AC0-562B-4A4E-8FE1-62865DAE5AEA}">
  <ds:schemaRefs>
    <ds:schemaRef ds:uri="http://schemas.microsoft.com/office/2006/metadata/properties"/>
    <ds:schemaRef ds:uri="7187eedf-3377-40a1-9d0c-8b31896174b9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Евгения Валерьевна Пискунова</cp:lastModifiedBy>
  <cp:lastPrinted>2018-03-30T12:04:35Z</cp:lastPrinted>
  <dcterms:created xsi:type="dcterms:W3CDTF">2017-03-09T05:35:12Z</dcterms:created>
  <dcterms:modified xsi:type="dcterms:W3CDTF">2018-03-30T12:41:29Z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0x010100DFB557728E026643B981340620189C3A</vt:lpwstr>
  </property>
  <property fmtid="{D5CDD505-2E9C-101B-9397-08002B2CF9AE}" pid="3" name="_dlc_DocIdItemGuid">
    <vt:lpwstr>588c3e4d-a20d-47f2-916d-d09ad0855bea</vt:lpwstr>
  </property>
</Properties>
</file>